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8県高ゴ連\00　HP掲載\"/>
    </mc:Choice>
  </mc:AlternateContent>
  <xr:revisionPtr revIDLastSave="0" documentId="13_ncr:1_{D5C50BDC-7692-40A5-913F-7A7545745E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  <sheet name="非課税利用申出書試合当日用（Ｂ４サイズ）" sheetId="1" r:id="rId2"/>
    <sheet name="非課税利用申出書公式指定ﾗｳﾝﾄﾞ用（Ｂ４サイズ） 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3" l="1"/>
  <c r="F3" i="3"/>
  <c r="E3" i="3"/>
  <c r="G3" i="1"/>
  <c r="F3" i="1"/>
  <c r="E3" i="1"/>
  <c r="C3" i="3"/>
  <c r="C3" i="1"/>
  <c r="C2" i="1"/>
  <c r="C2" i="3"/>
  <c r="C11" i="2" l="1"/>
  <c r="C10" i="2"/>
  <c r="C9" i="2"/>
  <c r="C8" i="2"/>
  <c r="C7" i="2"/>
  <c r="C6" i="2"/>
  <c r="B3" i="3" s="1"/>
  <c r="C5" i="2"/>
  <c r="B3" i="1" s="1"/>
  <c r="C4" i="2"/>
  <c r="C3" i="2"/>
  <c r="C1" i="2"/>
  <c r="C2" i="2"/>
  <c r="A7" i="3" l="1"/>
  <c r="A9" i="3" s="1"/>
  <c r="A13" i="3" s="1"/>
  <c r="A17" i="3" s="1"/>
  <c r="A21" i="3" s="1"/>
  <c r="A25" i="3" s="1"/>
  <c r="A29" i="3" s="1"/>
  <c r="A33" i="3" s="1"/>
  <c r="A37" i="3" s="1"/>
  <c r="A41" i="3" s="1"/>
  <c r="A6" i="3"/>
  <c r="A8" i="3" s="1"/>
  <c r="A12" i="3" s="1"/>
  <c r="A16" i="3" s="1"/>
  <c r="A20" i="3" s="1"/>
  <c r="A24" i="3" s="1"/>
  <c r="A28" i="3" s="1"/>
  <c r="A32" i="3" s="1"/>
  <c r="A36" i="3" s="1"/>
  <c r="A40" i="3" s="1"/>
  <c r="A7" i="1"/>
  <c r="A9" i="1" s="1"/>
  <c r="A11" i="1" s="1"/>
  <c r="A13" i="1" s="1"/>
  <c r="A15" i="1" s="1"/>
  <c r="A17" i="1" s="1"/>
  <c r="A19" i="1" s="1"/>
  <c r="A21" i="1" s="1"/>
  <c r="A23" i="1" s="1"/>
  <c r="A25" i="1" s="1"/>
  <c r="A27" i="1" s="1"/>
  <c r="A29" i="1" s="1"/>
  <c r="A31" i="1" s="1"/>
  <c r="A33" i="1" s="1"/>
  <c r="A35" i="1" s="1"/>
  <c r="A37" i="1" s="1"/>
  <c r="A39" i="1" s="1"/>
  <c r="A41" i="1" s="1"/>
  <c r="A6" i="1"/>
  <c r="A8" i="1" s="1"/>
  <c r="A10" i="1" s="1"/>
  <c r="A12" i="1" s="1"/>
  <c r="A14" i="1" s="1"/>
  <c r="A16" i="1" s="1"/>
  <c r="A18" i="1" s="1"/>
  <c r="A20" i="1" s="1"/>
  <c r="A22" i="1" s="1"/>
  <c r="A24" i="1" s="1"/>
  <c r="A26" i="1" s="1"/>
  <c r="A28" i="1" s="1"/>
  <c r="A30" i="1" s="1"/>
  <c r="A32" i="1" s="1"/>
  <c r="A34" i="1" s="1"/>
  <c r="A36" i="1" s="1"/>
  <c r="A38" i="1" s="1"/>
  <c r="A40" i="1" s="1"/>
  <c r="D3" i="3"/>
  <c r="D3" i="1"/>
  <c r="D6" i="3"/>
  <c r="D8" i="3" s="1"/>
  <c r="D10" i="3" s="1"/>
  <c r="D12" i="3" s="1"/>
  <c r="D14" i="3" s="1"/>
  <c r="D16" i="3" s="1"/>
  <c r="D18" i="3" s="1"/>
  <c r="D20" i="3" s="1"/>
  <c r="D22" i="3" s="1"/>
  <c r="D24" i="3" s="1"/>
  <c r="D26" i="3" s="1"/>
  <c r="D28" i="3" s="1"/>
  <c r="D30" i="3" s="1"/>
  <c r="D32" i="3" s="1"/>
  <c r="D34" i="3" s="1"/>
  <c r="D36" i="3" s="1"/>
  <c r="D38" i="3" s="1"/>
  <c r="D40" i="3" s="1"/>
  <c r="D6" i="1"/>
  <c r="D8" i="1" s="1"/>
  <c r="D10" i="1" s="1"/>
  <c r="D12" i="1" s="1"/>
  <c r="D14" i="1" s="1"/>
  <c r="D16" i="1" s="1"/>
  <c r="D18" i="1" s="1"/>
  <c r="D20" i="1" s="1"/>
  <c r="D22" i="1" s="1"/>
  <c r="D24" i="1" s="1"/>
  <c r="D26" i="1" s="1"/>
  <c r="D28" i="1" s="1"/>
  <c r="D30" i="1" s="1"/>
  <c r="D32" i="1" s="1"/>
  <c r="D34" i="1" s="1"/>
  <c r="D36" i="1" s="1"/>
  <c r="D38" i="1" s="1"/>
  <c r="D40" i="1" s="1"/>
  <c r="D7" i="3"/>
  <c r="D7" i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9" i="1" s="1"/>
  <c r="D31" i="1" s="1"/>
  <c r="D33" i="1" s="1"/>
  <c r="D35" i="1" s="1"/>
  <c r="D37" i="1" s="1"/>
  <c r="D39" i="1" s="1"/>
  <c r="D41" i="1" s="1"/>
  <c r="D9" i="3"/>
  <c r="D11" i="3" s="1"/>
  <c r="D13" i="3" s="1"/>
  <c r="D15" i="3" s="1"/>
  <c r="D17" i="3" s="1"/>
  <c r="D19" i="3" s="1"/>
  <c r="D21" i="3" s="1"/>
  <c r="D23" i="3" s="1"/>
  <c r="D25" i="3" s="1"/>
  <c r="D27" i="3" s="1"/>
  <c r="D29" i="3" s="1"/>
  <c r="D31" i="3" s="1"/>
  <c r="D33" i="3" s="1"/>
  <c r="D35" i="3" s="1"/>
  <c r="D37" i="3" s="1"/>
  <c r="D39" i="3" s="1"/>
  <c r="D41" i="3" s="1"/>
  <c r="B2" i="3"/>
  <c r="B2" i="1"/>
  <c r="A10" i="3"/>
  <c r="A14" i="3" s="1"/>
  <c r="A18" i="3" s="1"/>
  <c r="A22" i="3" s="1"/>
  <c r="A26" i="3" s="1"/>
  <c r="A30" i="3" s="1"/>
  <c r="A34" i="3" s="1"/>
  <c r="A38" i="3" s="1"/>
  <c r="A11" i="3"/>
  <c r="A15" i="3" s="1"/>
  <c r="A19" i="3" s="1"/>
  <c r="A23" i="3" s="1"/>
  <c r="A27" i="3" s="1"/>
  <c r="A31" i="3" s="1"/>
  <c r="A35" i="3" s="1"/>
  <c r="A39" i="3" s="1"/>
</calcChain>
</file>

<file path=xl/sharedStrings.xml><?xml version="1.0" encoding="utf-8"?>
<sst xmlns="http://schemas.openxmlformats.org/spreadsheetml/2006/main" count="241" uniqueCount="45">
  <si>
    <t>ゴルフ場利用税非課税利用申出書（１８歳未満・７０歳以上・障害者用）</t>
    <rPh sb="3" eb="4">
      <t>ジョウ</t>
    </rPh>
    <rPh sb="4" eb="6">
      <t>リヨウ</t>
    </rPh>
    <rPh sb="6" eb="7">
      <t>ゼイ</t>
    </rPh>
    <rPh sb="7" eb="10">
      <t>ヒカゼイ</t>
    </rPh>
    <rPh sb="10" eb="12">
      <t>リヨウ</t>
    </rPh>
    <rPh sb="12" eb="13">
      <t>モウ</t>
    </rPh>
    <rPh sb="13" eb="14">
      <t>デ</t>
    </rPh>
    <rPh sb="14" eb="15">
      <t>ショ</t>
    </rPh>
    <rPh sb="18" eb="19">
      <t>サイ</t>
    </rPh>
    <rPh sb="19" eb="21">
      <t>ミマン</t>
    </rPh>
    <rPh sb="24" eb="25">
      <t>サイ</t>
    </rPh>
    <rPh sb="25" eb="27">
      <t>イジョウ</t>
    </rPh>
    <rPh sb="28" eb="31">
      <t>ショウガイシャ</t>
    </rPh>
    <rPh sb="31" eb="32">
      <t>ヨウ</t>
    </rPh>
    <phoneticPr fontId="3"/>
  </si>
  <si>
    <t>日付</t>
    <rPh sb="0" eb="2">
      <t>ヒヅケ</t>
    </rPh>
    <phoneticPr fontId="3"/>
  </si>
  <si>
    <t>来訪者氏名</t>
    <rPh sb="0" eb="3">
      <t>ライホウシャ</t>
    </rPh>
    <rPh sb="3" eb="5">
      <t>シメイ</t>
    </rPh>
    <phoneticPr fontId="3"/>
  </si>
  <si>
    <t>住　　所</t>
    <rPh sb="0" eb="1">
      <t>ジュウ</t>
    </rPh>
    <rPh sb="3" eb="4">
      <t>ショ</t>
    </rPh>
    <phoneticPr fontId="3"/>
  </si>
  <si>
    <t>紹介者氏名</t>
    <rPh sb="0" eb="3">
      <t>ショウカイシャ</t>
    </rPh>
    <rPh sb="3" eb="5">
      <t>シメイ</t>
    </rPh>
    <phoneticPr fontId="3"/>
  </si>
  <si>
    <t>非課税者確認事項</t>
    <rPh sb="0" eb="3">
      <t>ヒカゼイ</t>
    </rPh>
    <rPh sb="3" eb="4">
      <t>シャ</t>
    </rPh>
    <rPh sb="4" eb="6">
      <t>カクニン</t>
    </rPh>
    <rPh sb="6" eb="8">
      <t>ジコウ</t>
    </rPh>
    <phoneticPr fontId="3"/>
  </si>
  <si>
    <t>分</t>
    <rPh sb="0" eb="1">
      <t>ブン</t>
    </rPh>
    <phoneticPr fontId="3"/>
  </si>
  <si>
    <t>ロッカー</t>
    <phoneticPr fontId="3"/>
  </si>
  <si>
    <t>電話番号</t>
    <rPh sb="0" eb="2">
      <t>デンワ</t>
    </rPh>
    <rPh sb="2" eb="4">
      <t>バンゴウ</t>
    </rPh>
    <phoneticPr fontId="3"/>
  </si>
  <si>
    <t>又はコンペ名</t>
    <rPh sb="0" eb="1">
      <t>マタ</t>
    </rPh>
    <rPh sb="5" eb="6">
      <t>メイ</t>
    </rPh>
    <phoneticPr fontId="3"/>
  </si>
  <si>
    <t>類</t>
    <rPh sb="0" eb="1">
      <t>ルイ</t>
    </rPh>
    <phoneticPr fontId="3"/>
  </si>
  <si>
    <t>番号</t>
    <rPh sb="0" eb="2">
      <t>バンゴウ</t>
    </rPh>
    <phoneticPr fontId="3"/>
  </si>
  <si>
    <t>免・手・健・障</t>
    <rPh sb="0" eb="1">
      <t>メン</t>
    </rPh>
    <rPh sb="2" eb="3">
      <t>テ</t>
    </rPh>
    <rPh sb="4" eb="5">
      <t>ケン</t>
    </rPh>
    <rPh sb="6" eb="7">
      <t>ショウ</t>
    </rPh>
    <phoneticPr fontId="3"/>
  </si>
  <si>
    <t>平成　　　年　　月　　日生</t>
    <rPh sb="0" eb="2">
      <t>ヘイセイ</t>
    </rPh>
    <rPh sb="5" eb="6">
      <t>ネン</t>
    </rPh>
    <rPh sb="8" eb="9">
      <t>ツキ</t>
    </rPh>
    <rPh sb="11" eb="12">
      <t>ニチ</t>
    </rPh>
    <rPh sb="12" eb="13">
      <t>セイ</t>
    </rPh>
    <phoneticPr fontId="3"/>
  </si>
  <si>
    <t>ＴＥＬ　　　　　-　　　　　-　　　　　　</t>
    <phoneticPr fontId="3"/>
  </si>
  <si>
    <t>その他（　　　）</t>
    <rPh sb="2" eb="3">
      <t>タ</t>
    </rPh>
    <phoneticPr fontId="3"/>
  </si>
  <si>
    <t>１８・障</t>
    <rPh sb="3" eb="4">
      <t>ショウ</t>
    </rPh>
    <phoneticPr fontId="3"/>
  </si>
  <si>
    <t>大会当日用</t>
    <rPh sb="0" eb="2">
      <t>タイカイ</t>
    </rPh>
    <rPh sb="2" eb="4">
      <t>トウジツ</t>
    </rPh>
    <rPh sb="4" eb="5">
      <t>ヨウ</t>
    </rPh>
    <phoneticPr fontId="2"/>
  </si>
  <si>
    <t>学校名　　　　　　　　　　　　　　　　　　　</t>
    <rPh sb="0" eb="3">
      <t>ガッコウメイ</t>
    </rPh>
    <phoneticPr fontId="3"/>
  </si>
  <si>
    <t>試合期日</t>
    <rPh sb="0" eb="2">
      <t>シアイ</t>
    </rPh>
    <rPh sb="2" eb="4">
      <t>キジツ</t>
    </rPh>
    <phoneticPr fontId="2"/>
  </si>
  <si>
    <t>公式指定ﾗｳﾝﾄﾞ期日</t>
    <rPh sb="0" eb="2">
      <t>コウシキ</t>
    </rPh>
    <rPh sb="2" eb="4">
      <t>シテイ</t>
    </rPh>
    <rPh sb="9" eb="11">
      <t>キジツ</t>
    </rPh>
    <phoneticPr fontId="2"/>
  </si>
  <si>
    <t>使用ゴルフ場、コース</t>
    <rPh sb="0" eb="2">
      <t>シヨウ</t>
    </rPh>
    <rPh sb="5" eb="6">
      <t>ジョウ</t>
    </rPh>
    <phoneticPr fontId="2"/>
  </si>
  <si>
    <t>学校名</t>
    <rPh sb="0" eb="3">
      <t>ガッコウメイ</t>
    </rPh>
    <phoneticPr fontId="2"/>
  </si>
  <si>
    <t>中京ゴルフ倶楽部石野コース</t>
    <rPh sb="0" eb="2">
      <t>チュウキョウ</t>
    </rPh>
    <rPh sb="5" eb="8">
      <t>クラブ</t>
    </rPh>
    <rPh sb="8" eb="10">
      <t>イシノ</t>
    </rPh>
    <phoneticPr fontId="2"/>
  </si>
  <si>
    <t>大会名１（年度、回）</t>
    <rPh sb="0" eb="3">
      <t>タイカイメイ</t>
    </rPh>
    <rPh sb="5" eb="7">
      <t>ネンド</t>
    </rPh>
    <rPh sb="8" eb="9">
      <t>カイ</t>
    </rPh>
    <phoneticPr fontId="2"/>
  </si>
  <si>
    <t>愛知県高等学校ゴルフ新人戦</t>
    <rPh sb="0" eb="3">
      <t>アイチケン</t>
    </rPh>
    <rPh sb="3" eb="5">
      <t>コウトウ</t>
    </rPh>
    <rPh sb="5" eb="7">
      <t>ガッコウ</t>
    </rPh>
    <rPh sb="10" eb="13">
      <t>シンジンセン</t>
    </rPh>
    <phoneticPr fontId="2"/>
  </si>
  <si>
    <t>試合期日（月）</t>
    <rPh sb="0" eb="2">
      <t>シアイ</t>
    </rPh>
    <rPh sb="2" eb="4">
      <t>キジツ</t>
    </rPh>
    <rPh sb="5" eb="6">
      <t>ツキ</t>
    </rPh>
    <phoneticPr fontId="2"/>
  </si>
  <si>
    <t>試合期日（日）</t>
    <rPh sb="0" eb="2">
      <t>シアイ</t>
    </rPh>
    <rPh sb="2" eb="4">
      <t>キジツ</t>
    </rPh>
    <rPh sb="5" eb="6">
      <t>ニチ</t>
    </rPh>
    <phoneticPr fontId="2"/>
  </si>
  <si>
    <t>公式指定ﾗｳﾝﾄﾞ期日（月）</t>
    <rPh sb="0" eb="2">
      <t>コウシキ</t>
    </rPh>
    <rPh sb="2" eb="4">
      <t>シテイ</t>
    </rPh>
    <rPh sb="9" eb="11">
      <t>キジツ</t>
    </rPh>
    <rPh sb="12" eb="13">
      <t>ツキ</t>
    </rPh>
    <phoneticPr fontId="2"/>
  </si>
  <si>
    <t>公式指定ラウンド期日（日）</t>
    <rPh sb="0" eb="2">
      <t>コウシキ</t>
    </rPh>
    <rPh sb="2" eb="4">
      <t>シテイ</t>
    </rPh>
    <rPh sb="8" eb="10">
      <t>キジツ</t>
    </rPh>
    <rPh sb="11" eb="12">
      <t>ニチ</t>
    </rPh>
    <phoneticPr fontId="2"/>
  </si>
  <si>
    <t>公式指定ラウンド用</t>
    <rPh sb="0" eb="2">
      <t>コウシキ</t>
    </rPh>
    <rPh sb="2" eb="4">
      <t>シテイ</t>
    </rPh>
    <rPh sb="8" eb="9">
      <t>トウヨウ</t>
    </rPh>
    <phoneticPr fontId="2"/>
  </si>
  <si>
    <t>大会名２（試合用）</t>
    <rPh sb="0" eb="2">
      <t>タイカイ</t>
    </rPh>
    <rPh sb="2" eb="3">
      <t>メイ</t>
    </rPh>
    <rPh sb="5" eb="7">
      <t>シアイ</t>
    </rPh>
    <rPh sb="7" eb="8">
      <t>ヨウ</t>
    </rPh>
    <phoneticPr fontId="2"/>
  </si>
  <si>
    <t>大会名3（公式指定ラウンド用）</t>
    <rPh sb="0" eb="3">
      <t>タイカイメイ</t>
    </rPh>
    <rPh sb="5" eb="7">
      <t>コウシキ</t>
    </rPh>
    <rPh sb="7" eb="9">
      <t>シテイ</t>
    </rPh>
    <rPh sb="13" eb="14">
      <t>ヨウ</t>
    </rPh>
    <phoneticPr fontId="2"/>
  </si>
  <si>
    <t>愛知県高等学校ゴルフ新人戦公式指定ラウンド</t>
    <rPh sb="0" eb="3">
      <t>アイチケン</t>
    </rPh>
    <rPh sb="3" eb="5">
      <t>コウトウ</t>
    </rPh>
    <rPh sb="5" eb="7">
      <t>ガッコウ</t>
    </rPh>
    <rPh sb="10" eb="13">
      <t>シンジンセン</t>
    </rPh>
    <rPh sb="13" eb="15">
      <t>コウシキ</t>
    </rPh>
    <rPh sb="15" eb="17">
      <t>シテイ</t>
    </rPh>
    <phoneticPr fontId="2"/>
  </si>
  <si>
    <t>番号</t>
    <rPh sb="0" eb="2">
      <t>バンゴウ</t>
    </rPh>
    <phoneticPr fontId="2"/>
  </si>
  <si>
    <t>大会名1（年度、回）</t>
    <rPh sb="0" eb="3">
      <t>タイカイメイ</t>
    </rPh>
    <rPh sb="5" eb="7">
      <t>ネンド</t>
    </rPh>
    <rPh sb="8" eb="9">
      <t>カイ</t>
    </rPh>
    <phoneticPr fontId="2"/>
  </si>
  <si>
    <t>大会名2（試合用）</t>
    <rPh sb="0" eb="3">
      <t>タイカイメイ</t>
    </rPh>
    <rPh sb="5" eb="8">
      <t>シアイヨウ</t>
    </rPh>
    <phoneticPr fontId="2"/>
  </si>
  <si>
    <t>大会名3（公式指定Ｒ用）</t>
    <rPh sb="0" eb="3">
      <t>タイカイメイ</t>
    </rPh>
    <rPh sb="5" eb="7">
      <t>コウシキ</t>
    </rPh>
    <rPh sb="7" eb="9">
      <t>シテイ</t>
    </rPh>
    <rPh sb="10" eb="11">
      <t>ヨウ</t>
    </rPh>
    <phoneticPr fontId="2"/>
  </si>
  <si>
    <t>公式指定ラウンド期日</t>
    <rPh sb="0" eb="2">
      <t>コウシキ</t>
    </rPh>
    <rPh sb="2" eb="4">
      <t>シテイ</t>
    </rPh>
    <rPh sb="8" eb="10">
      <t>キジツ</t>
    </rPh>
    <phoneticPr fontId="2"/>
  </si>
  <si>
    <t>愛知県高等学校ゴルフ春季大会</t>
    <rPh sb="0" eb="3">
      <t>アイチケン</t>
    </rPh>
    <rPh sb="3" eb="5">
      <t>コウトウ</t>
    </rPh>
    <rPh sb="5" eb="7">
      <t>ガッコウ</t>
    </rPh>
    <rPh sb="10" eb="12">
      <t>シュンキ</t>
    </rPh>
    <rPh sb="12" eb="14">
      <t>タイカイ</t>
    </rPh>
    <phoneticPr fontId="2"/>
  </si>
  <si>
    <t>愛知県高等学校ゴルフ春季大会公式指定ラウンド</t>
    <rPh sb="0" eb="3">
      <t>アイチケン</t>
    </rPh>
    <rPh sb="3" eb="5">
      <t>コウトウ</t>
    </rPh>
    <rPh sb="5" eb="7">
      <t>ガッコウ</t>
    </rPh>
    <rPh sb="10" eb="12">
      <t>シュンキ</t>
    </rPh>
    <rPh sb="12" eb="14">
      <t>タイカイ</t>
    </rPh>
    <rPh sb="14" eb="16">
      <t>コウシキ</t>
    </rPh>
    <rPh sb="16" eb="18">
      <t>シテイ</t>
    </rPh>
    <phoneticPr fontId="2"/>
  </si>
  <si>
    <t>東名古屋カントリークラブ東コース</t>
    <rPh sb="0" eb="1">
      <t>ヒガシ</t>
    </rPh>
    <rPh sb="1" eb="4">
      <t>ナゴヤ</t>
    </rPh>
    <rPh sb="12" eb="13">
      <t>ヒガシ</t>
    </rPh>
    <phoneticPr fontId="2"/>
  </si>
  <si>
    <t>公式指定ラウンド期日（月）</t>
    <rPh sb="0" eb="2">
      <t>コウシキ</t>
    </rPh>
    <rPh sb="2" eb="4">
      <t>シテイ</t>
    </rPh>
    <rPh sb="8" eb="10">
      <t>キジツ</t>
    </rPh>
    <rPh sb="11" eb="12">
      <t>ツキ</t>
    </rPh>
    <phoneticPr fontId="2"/>
  </si>
  <si>
    <t>令和8年度　第28回</t>
    <rPh sb="0" eb="2">
      <t>レイワ</t>
    </rPh>
    <rPh sb="3" eb="5">
      <t>ネンド</t>
    </rPh>
    <rPh sb="6" eb="7">
      <t>ダイ</t>
    </rPh>
    <rPh sb="9" eb="10">
      <t>カイ</t>
    </rPh>
    <phoneticPr fontId="2"/>
  </si>
  <si>
    <t>令和8年度　第49回</t>
    <rPh sb="0" eb="2">
      <t>レイワ</t>
    </rPh>
    <rPh sb="3" eb="5">
      <t>ネンド</t>
    </rPh>
    <rPh sb="6" eb="7">
      <t>ダイ</t>
    </rPh>
    <rPh sb="9" eb="10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</si>
</sst>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0" fillId="0" borderId="9" xfId="0" applyBorder="1">
      <alignment vertical="center"/>
    </xf>
    <xf numFmtId="0" fontId="0" fillId="0" borderId="7" xfId="0" applyBorder="1" applyAlignment="1">
      <alignment horizontal="right"/>
    </xf>
    <xf numFmtId="0" fontId="10" fillId="0" borderId="6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0" fillId="0" borderId="6" xfId="0" applyBorder="1" applyAlignment="1">
      <alignment shrinkToFit="1"/>
    </xf>
    <xf numFmtId="0" fontId="0" fillId="0" borderId="8" xfId="0" applyBorder="1" applyAlignment="1">
      <alignment shrinkToFit="1"/>
    </xf>
    <xf numFmtId="0" fontId="0" fillId="0" borderId="1" xfId="0" applyBorder="1" applyAlignment="1">
      <alignment horizontal="right"/>
    </xf>
    <xf numFmtId="0" fontId="0" fillId="0" borderId="14" xfId="0" applyBorder="1" applyAlignment="1"/>
    <xf numFmtId="0" fontId="0" fillId="0" borderId="15" xfId="0" applyBorder="1">
      <alignment vertical="center"/>
    </xf>
    <xf numFmtId="0" fontId="10" fillId="0" borderId="1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1" xfId="0" applyBorder="1">
      <alignment vertical="center"/>
    </xf>
    <xf numFmtId="0" fontId="11" fillId="0" borderId="6" xfId="0" applyFont="1" applyBorder="1">
      <alignment vertical="center"/>
    </xf>
    <xf numFmtId="0" fontId="11" fillId="0" borderId="14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176" fontId="0" fillId="0" borderId="11" xfId="0" applyNumberFormat="1" applyBorder="1">
      <alignment vertical="center"/>
    </xf>
    <xf numFmtId="0" fontId="0" fillId="0" borderId="19" xfId="0" applyBorder="1">
      <alignment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>
      <alignment vertical="center"/>
    </xf>
    <xf numFmtId="0" fontId="11" fillId="0" borderId="22" xfId="0" applyFont="1" applyBorder="1" applyAlignment="1">
      <alignment horizontal="left" vertical="center"/>
    </xf>
    <xf numFmtId="0" fontId="11" fillId="0" borderId="17" xfId="0" applyFont="1" applyBorder="1">
      <alignment vertical="center"/>
    </xf>
    <xf numFmtId="0" fontId="0" fillId="2" borderId="11" xfId="0" applyFill="1" applyBorder="1">
      <alignment vertical="center"/>
    </xf>
    <xf numFmtId="31" fontId="0" fillId="2" borderId="11" xfId="0" applyNumberFormat="1" applyFill="1" applyBorder="1">
      <alignment vertical="center"/>
    </xf>
    <xf numFmtId="176" fontId="0" fillId="2" borderId="11" xfId="0" applyNumberFormat="1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shrinkToFit="1"/>
    </xf>
    <xf numFmtId="0" fontId="0" fillId="0" borderId="12" xfId="0" applyBorder="1" applyAlignment="1">
      <alignment horizontal="center" shrinkToFit="1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shrinkToFit="1"/>
    </xf>
    <xf numFmtId="0" fontId="0" fillId="0" borderId="1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226695</xdr:colOff>
      <xdr:row>5</xdr:row>
      <xdr:rowOff>161925</xdr:rowOff>
    </xdr:from>
    <xdr:to>
      <xdr:col>0</xdr:col>
      <xdr:colOff>417195</xdr:colOff>
      <xdr:row>6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226695" y="18840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7</xdr:row>
      <xdr:rowOff>161925</xdr:rowOff>
    </xdr:from>
    <xdr:to>
      <xdr:col>0</xdr:col>
      <xdr:colOff>371475</xdr:colOff>
      <xdr:row>8</xdr:row>
      <xdr:rowOff>161925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 flipH="1">
          <a:off x="180975" y="18840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9</xdr:row>
      <xdr:rowOff>161925</xdr:rowOff>
    </xdr:from>
    <xdr:to>
      <xdr:col>0</xdr:col>
      <xdr:colOff>371475</xdr:colOff>
      <xdr:row>10</xdr:row>
      <xdr:rowOff>161925</xdr:rowOff>
    </xdr:to>
    <xdr:sp macro="" textlink="">
      <xdr:nvSpPr>
        <xdr:cNvPr id="72" name="Line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 flipH="1">
          <a:off x="180975" y="18840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</xdr:row>
      <xdr:rowOff>161925</xdr:rowOff>
    </xdr:from>
    <xdr:to>
      <xdr:col>0</xdr:col>
      <xdr:colOff>371475</xdr:colOff>
      <xdr:row>12</xdr:row>
      <xdr:rowOff>161925</xdr:rowOff>
    </xdr:to>
    <xdr:sp macro="" textlink="">
      <xdr:nvSpPr>
        <xdr:cNvPr id="73" name="Line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 flipH="1">
          <a:off x="180975" y="18840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 flipH="1">
          <a:off x="180975" y="18840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76" name="Line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 flipH="1">
          <a:off x="180975" y="18840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 flipH="1">
          <a:off x="180975" y="18840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 flipH="1">
          <a:off x="180975" y="18840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79" name="Line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 flipH="1">
          <a:off x="180975" y="65170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 flipH="1">
          <a:off x="180975" y="18840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82" name="Line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 flipH="1">
          <a:off x="180975" y="18840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84" name="Line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 flipH="1">
          <a:off x="180975" y="18840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 bwMode="auto">
        <a:xfrm flipH="1">
          <a:off x="180975" y="18840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87" name="Line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 bwMode="auto">
        <a:xfrm flipH="1">
          <a:off x="180975" y="18840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 flipH="1">
          <a:off x="180975" y="18840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 bwMode="auto">
        <a:xfrm flipH="1">
          <a:off x="180975" y="18840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91" name="Line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ShapeType="1"/>
        </xdr:cNvSpPr>
      </xdr:nvSpPr>
      <xdr:spPr bwMode="auto">
        <a:xfrm flipH="1">
          <a:off x="180975" y="18840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39</xdr:row>
      <xdr:rowOff>161925</xdr:rowOff>
    </xdr:from>
    <xdr:to>
      <xdr:col>0</xdr:col>
      <xdr:colOff>371475</xdr:colOff>
      <xdr:row>40</xdr:row>
      <xdr:rowOff>161925</xdr:rowOff>
    </xdr:to>
    <xdr:sp macro="" textlink="">
      <xdr:nvSpPr>
        <xdr:cNvPr id="93" name="Line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 bwMode="auto">
        <a:xfrm flipH="1">
          <a:off x="180975" y="18840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228600</xdr:colOff>
      <xdr:row>5</xdr:row>
      <xdr:rowOff>38100</xdr:rowOff>
    </xdr:from>
    <xdr:to>
      <xdr:col>4</xdr:col>
      <xdr:colOff>510540</xdr:colOff>
      <xdr:row>5</xdr:row>
      <xdr:rowOff>251460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025640" y="176022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6</xdr:row>
      <xdr:rowOff>30480</xdr:rowOff>
    </xdr:from>
    <xdr:to>
      <xdr:col>5</xdr:col>
      <xdr:colOff>304800</xdr:colOff>
      <xdr:row>6</xdr:row>
      <xdr:rowOff>243840</xdr:rowOff>
    </xdr:to>
    <xdr:sp macro="" textlink="">
      <xdr:nvSpPr>
        <xdr:cNvPr id="60" name="楕円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7818120" y="20421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7</xdr:row>
      <xdr:rowOff>38100</xdr:rowOff>
    </xdr:from>
    <xdr:to>
      <xdr:col>4</xdr:col>
      <xdr:colOff>510540</xdr:colOff>
      <xdr:row>7</xdr:row>
      <xdr:rowOff>251460</xdr:rowOff>
    </xdr:to>
    <xdr:sp macro="" textlink="">
      <xdr:nvSpPr>
        <xdr:cNvPr id="61" name="楕円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7025640" y="176022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8</xdr:row>
      <xdr:rowOff>30480</xdr:rowOff>
    </xdr:from>
    <xdr:to>
      <xdr:col>5</xdr:col>
      <xdr:colOff>304800</xdr:colOff>
      <xdr:row>8</xdr:row>
      <xdr:rowOff>243840</xdr:rowOff>
    </xdr:to>
    <xdr:sp macro="" textlink="">
      <xdr:nvSpPr>
        <xdr:cNvPr id="62" name="楕円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7818120" y="20421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9</xdr:row>
      <xdr:rowOff>38100</xdr:rowOff>
    </xdr:from>
    <xdr:to>
      <xdr:col>4</xdr:col>
      <xdr:colOff>510540</xdr:colOff>
      <xdr:row>9</xdr:row>
      <xdr:rowOff>251460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7025640" y="176022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10</xdr:row>
      <xdr:rowOff>30480</xdr:rowOff>
    </xdr:from>
    <xdr:to>
      <xdr:col>5</xdr:col>
      <xdr:colOff>304800</xdr:colOff>
      <xdr:row>10</xdr:row>
      <xdr:rowOff>243840</xdr:rowOff>
    </xdr:to>
    <xdr:sp macro="" textlink="">
      <xdr:nvSpPr>
        <xdr:cNvPr id="64" name="楕円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7818120" y="20421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11</xdr:row>
      <xdr:rowOff>38100</xdr:rowOff>
    </xdr:from>
    <xdr:to>
      <xdr:col>4</xdr:col>
      <xdr:colOff>510540</xdr:colOff>
      <xdr:row>11</xdr:row>
      <xdr:rowOff>251460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7025640" y="233934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12</xdr:row>
      <xdr:rowOff>30480</xdr:rowOff>
    </xdr:from>
    <xdr:to>
      <xdr:col>5</xdr:col>
      <xdr:colOff>304800</xdr:colOff>
      <xdr:row>12</xdr:row>
      <xdr:rowOff>243840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7818120" y="262128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13</xdr:row>
      <xdr:rowOff>38100</xdr:rowOff>
    </xdr:from>
    <xdr:to>
      <xdr:col>4</xdr:col>
      <xdr:colOff>510540</xdr:colOff>
      <xdr:row>13</xdr:row>
      <xdr:rowOff>251460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7025640" y="176022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14</xdr:row>
      <xdr:rowOff>30480</xdr:rowOff>
    </xdr:from>
    <xdr:to>
      <xdr:col>5</xdr:col>
      <xdr:colOff>304800</xdr:colOff>
      <xdr:row>14</xdr:row>
      <xdr:rowOff>243840</xdr:rowOff>
    </xdr:to>
    <xdr:sp macro="" textlink="">
      <xdr:nvSpPr>
        <xdr:cNvPr id="68" name="楕円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7818120" y="20421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15</xdr:row>
      <xdr:rowOff>38100</xdr:rowOff>
    </xdr:from>
    <xdr:to>
      <xdr:col>4</xdr:col>
      <xdr:colOff>510540</xdr:colOff>
      <xdr:row>15</xdr:row>
      <xdr:rowOff>251460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7025640" y="233934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16</xdr:row>
      <xdr:rowOff>30480</xdr:rowOff>
    </xdr:from>
    <xdr:to>
      <xdr:col>5</xdr:col>
      <xdr:colOff>304800</xdr:colOff>
      <xdr:row>16</xdr:row>
      <xdr:rowOff>243840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7818120" y="262128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17</xdr:row>
      <xdr:rowOff>38100</xdr:rowOff>
    </xdr:from>
    <xdr:to>
      <xdr:col>4</xdr:col>
      <xdr:colOff>510540</xdr:colOff>
      <xdr:row>17</xdr:row>
      <xdr:rowOff>251460</xdr:rowOff>
    </xdr:to>
    <xdr:sp macro="" textlink="">
      <xdr:nvSpPr>
        <xdr:cNvPr id="75" name="楕円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025640" y="29184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18</xdr:row>
      <xdr:rowOff>30480</xdr:rowOff>
    </xdr:from>
    <xdr:to>
      <xdr:col>5</xdr:col>
      <xdr:colOff>304800</xdr:colOff>
      <xdr:row>18</xdr:row>
      <xdr:rowOff>243840</xdr:rowOff>
    </xdr:to>
    <xdr:sp macro="" textlink="">
      <xdr:nvSpPr>
        <xdr:cNvPr id="81" name="楕円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7818120" y="320040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19</xdr:row>
      <xdr:rowOff>38100</xdr:rowOff>
    </xdr:from>
    <xdr:to>
      <xdr:col>4</xdr:col>
      <xdr:colOff>510540</xdr:colOff>
      <xdr:row>19</xdr:row>
      <xdr:rowOff>251460</xdr:rowOff>
    </xdr:to>
    <xdr:sp macro="" textlink="">
      <xdr:nvSpPr>
        <xdr:cNvPr id="83" name="楕円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7025640" y="349758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20</xdr:row>
      <xdr:rowOff>30480</xdr:rowOff>
    </xdr:from>
    <xdr:to>
      <xdr:col>5</xdr:col>
      <xdr:colOff>304800</xdr:colOff>
      <xdr:row>20</xdr:row>
      <xdr:rowOff>243840</xdr:rowOff>
    </xdr:to>
    <xdr:sp macro="" textlink="">
      <xdr:nvSpPr>
        <xdr:cNvPr id="85" name="楕円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7818120" y="377952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21</xdr:row>
      <xdr:rowOff>38100</xdr:rowOff>
    </xdr:from>
    <xdr:to>
      <xdr:col>4</xdr:col>
      <xdr:colOff>510540</xdr:colOff>
      <xdr:row>21</xdr:row>
      <xdr:rowOff>251460</xdr:rowOff>
    </xdr:to>
    <xdr:sp macro="" textlink="">
      <xdr:nvSpPr>
        <xdr:cNvPr id="88" name="楕円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7025640" y="407670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22</xdr:row>
      <xdr:rowOff>30480</xdr:rowOff>
    </xdr:from>
    <xdr:to>
      <xdr:col>5</xdr:col>
      <xdr:colOff>304800</xdr:colOff>
      <xdr:row>22</xdr:row>
      <xdr:rowOff>243840</xdr:rowOff>
    </xdr:to>
    <xdr:sp macro="" textlink="">
      <xdr:nvSpPr>
        <xdr:cNvPr id="92" name="楕円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7818120" y="435864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23</xdr:row>
      <xdr:rowOff>38100</xdr:rowOff>
    </xdr:from>
    <xdr:to>
      <xdr:col>4</xdr:col>
      <xdr:colOff>510540</xdr:colOff>
      <xdr:row>23</xdr:row>
      <xdr:rowOff>251460</xdr:rowOff>
    </xdr:to>
    <xdr:sp macro="" textlink="">
      <xdr:nvSpPr>
        <xdr:cNvPr id="94" name="楕円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7025640" y="465582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24</xdr:row>
      <xdr:rowOff>30480</xdr:rowOff>
    </xdr:from>
    <xdr:to>
      <xdr:col>5</xdr:col>
      <xdr:colOff>304800</xdr:colOff>
      <xdr:row>24</xdr:row>
      <xdr:rowOff>243840</xdr:rowOff>
    </xdr:to>
    <xdr:sp macro="" textlink="">
      <xdr:nvSpPr>
        <xdr:cNvPr id="96" name="楕円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7818120" y="49377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25</xdr:row>
      <xdr:rowOff>38100</xdr:rowOff>
    </xdr:from>
    <xdr:to>
      <xdr:col>4</xdr:col>
      <xdr:colOff>510540</xdr:colOff>
      <xdr:row>25</xdr:row>
      <xdr:rowOff>251460</xdr:rowOff>
    </xdr:to>
    <xdr:sp macro="" textlink="">
      <xdr:nvSpPr>
        <xdr:cNvPr id="97" name="楕円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7025640" y="523494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26</xdr:row>
      <xdr:rowOff>30480</xdr:rowOff>
    </xdr:from>
    <xdr:to>
      <xdr:col>5</xdr:col>
      <xdr:colOff>304800</xdr:colOff>
      <xdr:row>26</xdr:row>
      <xdr:rowOff>243840</xdr:rowOff>
    </xdr:to>
    <xdr:sp macro="" textlink="">
      <xdr:nvSpPr>
        <xdr:cNvPr id="98" name="楕円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7818120" y="551688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27</xdr:row>
      <xdr:rowOff>38100</xdr:rowOff>
    </xdr:from>
    <xdr:to>
      <xdr:col>4</xdr:col>
      <xdr:colOff>510540</xdr:colOff>
      <xdr:row>27</xdr:row>
      <xdr:rowOff>251460</xdr:rowOff>
    </xdr:to>
    <xdr:sp macro="" textlink="">
      <xdr:nvSpPr>
        <xdr:cNvPr id="99" name="楕円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7025640" y="58140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28</xdr:row>
      <xdr:rowOff>30480</xdr:rowOff>
    </xdr:from>
    <xdr:to>
      <xdr:col>5</xdr:col>
      <xdr:colOff>304800</xdr:colOff>
      <xdr:row>28</xdr:row>
      <xdr:rowOff>243840</xdr:rowOff>
    </xdr:to>
    <xdr:sp macro="" textlink="">
      <xdr:nvSpPr>
        <xdr:cNvPr id="100" name="楕円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7818120" y="609600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29</xdr:row>
      <xdr:rowOff>38100</xdr:rowOff>
    </xdr:from>
    <xdr:to>
      <xdr:col>4</xdr:col>
      <xdr:colOff>510540</xdr:colOff>
      <xdr:row>29</xdr:row>
      <xdr:rowOff>251460</xdr:rowOff>
    </xdr:to>
    <xdr:sp macro="" textlink="">
      <xdr:nvSpPr>
        <xdr:cNvPr id="101" name="楕円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7025640" y="639318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30</xdr:row>
      <xdr:rowOff>30480</xdr:rowOff>
    </xdr:from>
    <xdr:to>
      <xdr:col>5</xdr:col>
      <xdr:colOff>304800</xdr:colOff>
      <xdr:row>30</xdr:row>
      <xdr:rowOff>243840</xdr:rowOff>
    </xdr:to>
    <xdr:sp macro="" textlink="">
      <xdr:nvSpPr>
        <xdr:cNvPr id="102" name="楕円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7818120" y="667512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31</xdr:row>
      <xdr:rowOff>38100</xdr:rowOff>
    </xdr:from>
    <xdr:to>
      <xdr:col>4</xdr:col>
      <xdr:colOff>510540</xdr:colOff>
      <xdr:row>31</xdr:row>
      <xdr:rowOff>251460</xdr:rowOff>
    </xdr:to>
    <xdr:sp macro="" textlink="">
      <xdr:nvSpPr>
        <xdr:cNvPr id="103" name="楕円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7025640" y="697230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32</xdr:row>
      <xdr:rowOff>30480</xdr:rowOff>
    </xdr:from>
    <xdr:to>
      <xdr:col>5</xdr:col>
      <xdr:colOff>304800</xdr:colOff>
      <xdr:row>32</xdr:row>
      <xdr:rowOff>243840</xdr:rowOff>
    </xdr:to>
    <xdr:sp macro="" textlink="">
      <xdr:nvSpPr>
        <xdr:cNvPr id="104" name="楕円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7818120" y="725424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236220</xdr:colOff>
      <xdr:row>33</xdr:row>
      <xdr:rowOff>38100</xdr:rowOff>
    </xdr:from>
    <xdr:to>
      <xdr:col>4</xdr:col>
      <xdr:colOff>518160</xdr:colOff>
      <xdr:row>33</xdr:row>
      <xdr:rowOff>251460</xdr:rowOff>
    </xdr:to>
    <xdr:sp macro="" textlink="">
      <xdr:nvSpPr>
        <xdr:cNvPr id="105" name="楕円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7033260" y="986790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34</xdr:row>
      <xdr:rowOff>30480</xdr:rowOff>
    </xdr:from>
    <xdr:to>
      <xdr:col>5</xdr:col>
      <xdr:colOff>304800</xdr:colOff>
      <xdr:row>34</xdr:row>
      <xdr:rowOff>243840</xdr:rowOff>
    </xdr:to>
    <xdr:sp macro="" textlink="">
      <xdr:nvSpPr>
        <xdr:cNvPr id="106" name="楕円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7818120" y="78333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35</xdr:row>
      <xdr:rowOff>38100</xdr:rowOff>
    </xdr:from>
    <xdr:to>
      <xdr:col>4</xdr:col>
      <xdr:colOff>510540</xdr:colOff>
      <xdr:row>35</xdr:row>
      <xdr:rowOff>251460</xdr:rowOff>
    </xdr:to>
    <xdr:sp macro="" textlink="">
      <xdr:nvSpPr>
        <xdr:cNvPr id="107" name="楕円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7025640" y="813054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36</xdr:row>
      <xdr:rowOff>30480</xdr:rowOff>
    </xdr:from>
    <xdr:to>
      <xdr:col>5</xdr:col>
      <xdr:colOff>304800</xdr:colOff>
      <xdr:row>36</xdr:row>
      <xdr:rowOff>243840</xdr:rowOff>
    </xdr:to>
    <xdr:sp macro="" textlink="">
      <xdr:nvSpPr>
        <xdr:cNvPr id="108" name="楕円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7818120" y="841248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236220</xdr:colOff>
      <xdr:row>37</xdr:row>
      <xdr:rowOff>38100</xdr:rowOff>
    </xdr:from>
    <xdr:to>
      <xdr:col>4</xdr:col>
      <xdr:colOff>518160</xdr:colOff>
      <xdr:row>37</xdr:row>
      <xdr:rowOff>251460</xdr:rowOff>
    </xdr:to>
    <xdr:sp macro="" textlink="">
      <xdr:nvSpPr>
        <xdr:cNvPr id="109" name="楕円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7033260" y="986790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38</xdr:row>
      <xdr:rowOff>30480</xdr:rowOff>
    </xdr:from>
    <xdr:to>
      <xdr:col>5</xdr:col>
      <xdr:colOff>304800</xdr:colOff>
      <xdr:row>38</xdr:row>
      <xdr:rowOff>243840</xdr:rowOff>
    </xdr:to>
    <xdr:sp macro="" textlink="">
      <xdr:nvSpPr>
        <xdr:cNvPr id="110" name="楕円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7818120" y="1014984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39</xdr:row>
      <xdr:rowOff>38100</xdr:rowOff>
    </xdr:from>
    <xdr:to>
      <xdr:col>4</xdr:col>
      <xdr:colOff>510540</xdr:colOff>
      <xdr:row>39</xdr:row>
      <xdr:rowOff>251460</xdr:rowOff>
    </xdr:to>
    <xdr:sp macro="" textlink="">
      <xdr:nvSpPr>
        <xdr:cNvPr id="111" name="楕円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7025640" y="1044702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40</xdr:row>
      <xdr:rowOff>30480</xdr:rowOff>
    </xdr:from>
    <xdr:to>
      <xdr:col>5</xdr:col>
      <xdr:colOff>304800</xdr:colOff>
      <xdr:row>40</xdr:row>
      <xdr:rowOff>243840</xdr:rowOff>
    </xdr:to>
    <xdr:sp macro="" textlink="">
      <xdr:nvSpPr>
        <xdr:cNvPr id="112" name="楕円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7818120" y="107289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180975</xdr:colOff>
      <xdr:row>7</xdr:row>
      <xdr:rowOff>161925</xdr:rowOff>
    </xdr:from>
    <xdr:to>
      <xdr:col>0</xdr:col>
      <xdr:colOff>371475</xdr:colOff>
      <xdr:row>8</xdr:row>
      <xdr:rowOff>161925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774E25A6-6DFD-4E78-8298-11B0AE46695E}"/>
            </a:ext>
          </a:extLst>
        </xdr:cNvPr>
        <xdr:cNvSpPr>
          <a:spLocks noChangeShapeType="1"/>
        </xdr:cNvSpPr>
      </xdr:nvSpPr>
      <xdr:spPr bwMode="auto">
        <a:xfrm flipH="1">
          <a:off x="180975" y="189547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9</xdr:row>
      <xdr:rowOff>161925</xdr:rowOff>
    </xdr:from>
    <xdr:to>
      <xdr:col>0</xdr:col>
      <xdr:colOff>371475</xdr:colOff>
      <xdr:row>10</xdr:row>
      <xdr:rowOff>161925</xdr:rowOff>
    </xdr:to>
    <xdr:sp macro="" textlink="">
      <xdr:nvSpPr>
        <xdr:cNvPr id="115" name="Line 1">
          <a:extLst>
            <a:ext uri="{FF2B5EF4-FFF2-40B4-BE49-F238E27FC236}">
              <a16:creationId xmlns:a16="http://schemas.microsoft.com/office/drawing/2014/main" id="{C343E4EE-00B7-47EA-8D87-661D658742F8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9</xdr:row>
      <xdr:rowOff>161925</xdr:rowOff>
    </xdr:from>
    <xdr:to>
      <xdr:col>0</xdr:col>
      <xdr:colOff>371475</xdr:colOff>
      <xdr:row>10</xdr:row>
      <xdr:rowOff>161925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8CB75883-7210-400A-A98B-EC2A390F34E7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</xdr:row>
      <xdr:rowOff>161925</xdr:rowOff>
    </xdr:from>
    <xdr:to>
      <xdr:col>0</xdr:col>
      <xdr:colOff>371475</xdr:colOff>
      <xdr:row>12</xdr:row>
      <xdr:rowOff>161925</xdr:rowOff>
    </xdr:to>
    <xdr:sp macro="" textlink="">
      <xdr:nvSpPr>
        <xdr:cNvPr id="117" name="Line 1">
          <a:extLst>
            <a:ext uri="{FF2B5EF4-FFF2-40B4-BE49-F238E27FC236}">
              <a16:creationId xmlns:a16="http://schemas.microsoft.com/office/drawing/2014/main" id="{F5150388-81F0-4F08-A3ED-1F8821D86AA9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</xdr:row>
      <xdr:rowOff>161925</xdr:rowOff>
    </xdr:from>
    <xdr:to>
      <xdr:col>0</xdr:col>
      <xdr:colOff>371475</xdr:colOff>
      <xdr:row>12</xdr:row>
      <xdr:rowOff>161925</xdr:rowOff>
    </xdr:to>
    <xdr:sp macro="" textlink="">
      <xdr:nvSpPr>
        <xdr:cNvPr id="118" name="Line 1">
          <a:extLst>
            <a:ext uri="{FF2B5EF4-FFF2-40B4-BE49-F238E27FC236}">
              <a16:creationId xmlns:a16="http://schemas.microsoft.com/office/drawing/2014/main" id="{217FFB07-A894-4A7F-B2D1-7D30C534B872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D103EDA9-4A38-4235-A48D-552564AD8DBD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120" name="Line 1">
          <a:extLst>
            <a:ext uri="{FF2B5EF4-FFF2-40B4-BE49-F238E27FC236}">
              <a16:creationId xmlns:a16="http://schemas.microsoft.com/office/drawing/2014/main" id="{E8E51F54-C58F-439A-9D27-0EC38F41245C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121" name="Line 1">
          <a:extLst>
            <a:ext uri="{FF2B5EF4-FFF2-40B4-BE49-F238E27FC236}">
              <a16:creationId xmlns:a16="http://schemas.microsoft.com/office/drawing/2014/main" id="{1A0FC270-039B-4F95-9CE6-AE8A80F88E02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6C70CFCA-ECA2-4D85-86A2-CAC9E9DD6B05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123" name="Line 1">
          <a:extLst>
            <a:ext uri="{FF2B5EF4-FFF2-40B4-BE49-F238E27FC236}">
              <a16:creationId xmlns:a16="http://schemas.microsoft.com/office/drawing/2014/main" id="{F770A225-6DBD-46AC-B8FC-6909C6FD1A8A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124" name="Line 1">
          <a:extLst>
            <a:ext uri="{FF2B5EF4-FFF2-40B4-BE49-F238E27FC236}">
              <a16:creationId xmlns:a16="http://schemas.microsoft.com/office/drawing/2014/main" id="{AB2E8409-5D81-487E-B52F-576DCCC5DE5B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F9EC9B19-BBBD-4D82-AC59-39CBEC17E799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126" name="Line 1">
          <a:extLst>
            <a:ext uri="{FF2B5EF4-FFF2-40B4-BE49-F238E27FC236}">
              <a16:creationId xmlns:a16="http://schemas.microsoft.com/office/drawing/2014/main" id="{7645BA5E-BEC0-4159-86B8-61106EA1ABD9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127" name="Line 1">
          <a:extLst>
            <a:ext uri="{FF2B5EF4-FFF2-40B4-BE49-F238E27FC236}">
              <a16:creationId xmlns:a16="http://schemas.microsoft.com/office/drawing/2014/main" id="{0C9338AE-4C6D-4CE7-BA62-0D487DD23BDA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5F94A686-1C61-43B3-9A24-58E9DFFC1CF5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129" name="Line 1">
          <a:extLst>
            <a:ext uri="{FF2B5EF4-FFF2-40B4-BE49-F238E27FC236}">
              <a16:creationId xmlns:a16="http://schemas.microsoft.com/office/drawing/2014/main" id="{D6407F24-581F-4ABB-BD27-BE4134D6588C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130" name="Line 1">
          <a:extLst>
            <a:ext uri="{FF2B5EF4-FFF2-40B4-BE49-F238E27FC236}">
              <a16:creationId xmlns:a16="http://schemas.microsoft.com/office/drawing/2014/main" id="{AC099934-0F37-4046-AAF7-D582E8856BB7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F2B15E31-D26B-4B1C-B079-5753FFE0BB35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132" name="Line 1">
          <a:extLst>
            <a:ext uri="{FF2B5EF4-FFF2-40B4-BE49-F238E27FC236}">
              <a16:creationId xmlns:a16="http://schemas.microsoft.com/office/drawing/2014/main" id="{C946C28E-C275-4098-B338-E0346D206283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133" name="Line 1">
          <a:extLst>
            <a:ext uri="{FF2B5EF4-FFF2-40B4-BE49-F238E27FC236}">
              <a16:creationId xmlns:a16="http://schemas.microsoft.com/office/drawing/2014/main" id="{79CA6A42-DA05-484D-9F88-9A853C9886AB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7ECE568B-F135-4149-B0DE-947771E5A3A4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135" name="Line 1">
          <a:extLst>
            <a:ext uri="{FF2B5EF4-FFF2-40B4-BE49-F238E27FC236}">
              <a16:creationId xmlns:a16="http://schemas.microsoft.com/office/drawing/2014/main" id="{98925F63-0401-41B9-B936-4EB51C06C52C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136" name="Line 1">
          <a:extLst>
            <a:ext uri="{FF2B5EF4-FFF2-40B4-BE49-F238E27FC236}">
              <a16:creationId xmlns:a16="http://schemas.microsoft.com/office/drawing/2014/main" id="{D52E694D-0D2A-4D02-A21F-141FBD8FBAE8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E343524D-A2FF-44D1-B774-B820A5420C85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138" name="Line 1">
          <a:extLst>
            <a:ext uri="{FF2B5EF4-FFF2-40B4-BE49-F238E27FC236}">
              <a16:creationId xmlns:a16="http://schemas.microsoft.com/office/drawing/2014/main" id="{CACC2D14-E6BD-4A10-A165-5BE01F06F5F3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139" name="Line 1">
          <a:extLst>
            <a:ext uri="{FF2B5EF4-FFF2-40B4-BE49-F238E27FC236}">
              <a16:creationId xmlns:a16="http://schemas.microsoft.com/office/drawing/2014/main" id="{76934335-9335-4DD3-B573-8A31960A065A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64E29030-FD82-4932-B13C-73B79A6CA38F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141" name="Line 1">
          <a:extLst>
            <a:ext uri="{FF2B5EF4-FFF2-40B4-BE49-F238E27FC236}">
              <a16:creationId xmlns:a16="http://schemas.microsoft.com/office/drawing/2014/main" id="{9D871144-4DC5-4858-8028-ADC25B81A369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142" name="Line 1">
          <a:extLst>
            <a:ext uri="{FF2B5EF4-FFF2-40B4-BE49-F238E27FC236}">
              <a16:creationId xmlns:a16="http://schemas.microsoft.com/office/drawing/2014/main" id="{F93872F8-B722-47E8-A4FC-0591F44E036A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A7DDDA05-655E-4076-B812-FE01649F4A78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144" name="Line 1">
          <a:extLst>
            <a:ext uri="{FF2B5EF4-FFF2-40B4-BE49-F238E27FC236}">
              <a16:creationId xmlns:a16="http://schemas.microsoft.com/office/drawing/2014/main" id="{7766EF29-0AA3-4351-AF7C-0CB980EE6867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39</xdr:row>
      <xdr:rowOff>161925</xdr:rowOff>
    </xdr:from>
    <xdr:to>
      <xdr:col>0</xdr:col>
      <xdr:colOff>371475</xdr:colOff>
      <xdr:row>40</xdr:row>
      <xdr:rowOff>161925</xdr:rowOff>
    </xdr:to>
    <xdr:sp macro="" textlink="">
      <xdr:nvSpPr>
        <xdr:cNvPr id="145" name="Line 1">
          <a:extLst>
            <a:ext uri="{FF2B5EF4-FFF2-40B4-BE49-F238E27FC236}">
              <a16:creationId xmlns:a16="http://schemas.microsoft.com/office/drawing/2014/main" id="{31189809-695E-4ECE-A78F-E66674180616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39</xdr:row>
      <xdr:rowOff>161925</xdr:rowOff>
    </xdr:from>
    <xdr:to>
      <xdr:col>0</xdr:col>
      <xdr:colOff>371475</xdr:colOff>
      <xdr:row>40</xdr:row>
      <xdr:rowOff>161925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B12D3505-0632-4EBA-BB7E-2FDE2298EFA6}"/>
            </a:ext>
          </a:extLst>
        </xdr:cNvPr>
        <xdr:cNvSpPr>
          <a:spLocks noChangeShapeType="1"/>
        </xdr:cNvSpPr>
      </xdr:nvSpPr>
      <xdr:spPr bwMode="auto">
        <a:xfrm flipH="1">
          <a:off x="180975" y="2486025"/>
          <a:ext cx="1905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</xdr:row>
      <xdr:rowOff>161925</xdr:rowOff>
    </xdr:from>
    <xdr:to>
      <xdr:col>0</xdr:col>
      <xdr:colOff>371475</xdr:colOff>
      <xdr:row>12</xdr:row>
      <xdr:rowOff>161925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7B5FF3DB-1D31-41C2-95BD-0EAFC22445D1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</xdr:row>
      <xdr:rowOff>161925</xdr:rowOff>
    </xdr:from>
    <xdr:to>
      <xdr:col>0</xdr:col>
      <xdr:colOff>371475</xdr:colOff>
      <xdr:row>12</xdr:row>
      <xdr:rowOff>161925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6FB04691-0B93-4314-AC6D-568FB1D47349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</xdr:row>
      <xdr:rowOff>161925</xdr:rowOff>
    </xdr:from>
    <xdr:to>
      <xdr:col>0</xdr:col>
      <xdr:colOff>371475</xdr:colOff>
      <xdr:row>12</xdr:row>
      <xdr:rowOff>161925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EC19A7CF-6763-4FA8-8451-03A4F1C2C0F8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313F8109-F887-47A4-92F5-52CA2B516870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47019167-8EFB-45E3-A0AC-9B2ADC66D9A4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EE751211-C636-4424-81CE-53FCA7150F7D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C9F26134-FC7D-4CC7-BB97-7B700B57971F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50BA7AA5-7B8D-4C8E-A32F-FD4826624007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7348C7CF-D4FE-4DBE-9065-D31D25298687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967A89BB-7B81-4293-9F3D-9720A001F926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288FD78D-2B46-4608-A31B-D3137ECF8A17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E11B3E55-6EB5-494E-A5E9-4438D4493437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2D5E4C80-C75E-4B3C-9292-D54132D264F7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53787C07-C822-4474-A2CF-8B5459DDCAAE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F1316507-3E06-428C-B968-1ABC2987499F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A547FC55-60F5-40B9-8F15-594CF2612BC9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A69567EA-7876-4A18-9823-7C8659F24AFD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2F533E6C-0717-4484-9A87-AA9940471313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6C3B82ED-E834-4912-BAC4-03D09A6F61D0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85D871F4-8E15-49CA-A6D9-CF2372052208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3D27247E-C3CA-4288-9F33-31B0E0EC6E21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1F96B625-07B9-4B2E-8EA0-15E1D7E71C3E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326E26B3-DECA-47BF-B6BA-D7C2475F20F2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C8B788C2-AEA7-4ECC-81DF-77B5832F41CE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EA0B890D-2D23-4C3C-9AFD-0BBFF1E554C9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9351651A-5FAE-4C61-9B33-0BA1BC775F3F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5138631-A845-4E8B-BC8F-FAC5C22B83DC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B04C65CC-7DE6-45B2-8511-BA83006D93CE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C43CE177-B330-4E64-B35F-A86A8EF02778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37" name="Line 1">
          <a:extLst>
            <a:ext uri="{FF2B5EF4-FFF2-40B4-BE49-F238E27FC236}">
              <a16:creationId xmlns:a16="http://schemas.microsoft.com/office/drawing/2014/main" id="{6D09CC1D-3860-4B92-95A0-66C0FD9A60F8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94FBFBFC-EBD8-4C07-BB59-0F198BDC9F9B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39" name="Line 1">
          <a:extLst>
            <a:ext uri="{FF2B5EF4-FFF2-40B4-BE49-F238E27FC236}">
              <a16:creationId xmlns:a16="http://schemas.microsoft.com/office/drawing/2014/main" id="{8073E0F1-A03B-4FA1-B14D-EBC5844D145D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E83EDEFE-5EDA-4886-A592-7CDF1EF154F4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A2FC4FD1-BFEB-44F9-9713-AB3E8D44F312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43" name="Line 1">
          <a:extLst>
            <a:ext uri="{FF2B5EF4-FFF2-40B4-BE49-F238E27FC236}">
              <a16:creationId xmlns:a16="http://schemas.microsoft.com/office/drawing/2014/main" id="{67A70DB3-6535-4A42-89A0-D3822CAD1A5F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1F1C5954-203A-428B-91C0-4436E3549D43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45" name="Line 1">
          <a:extLst>
            <a:ext uri="{FF2B5EF4-FFF2-40B4-BE49-F238E27FC236}">
              <a16:creationId xmlns:a16="http://schemas.microsoft.com/office/drawing/2014/main" id="{9E47FFF7-C12C-4FF7-8D88-3ABD30A5A921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99C14733-3B8D-4671-82AE-3924254EB375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0B6DDF27-4A33-4C01-9D83-5A31A50A5B11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48" name="Line 1">
          <a:extLst>
            <a:ext uri="{FF2B5EF4-FFF2-40B4-BE49-F238E27FC236}">
              <a16:creationId xmlns:a16="http://schemas.microsoft.com/office/drawing/2014/main" id="{807EEF57-3042-42C9-8E46-7C552C5EFD66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49" name="Line 1">
          <a:extLst>
            <a:ext uri="{FF2B5EF4-FFF2-40B4-BE49-F238E27FC236}">
              <a16:creationId xmlns:a16="http://schemas.microsoft.com/office/drawing/2014/main" id="{20A3F27B-5517-4DF4-9320-9CED605374F6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45251DC4-4CC9-4DF7-ACA6-CF37794CA91C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51" name="Line 1">
          <a:extLst>
            <a:ext uri="{FF2B5EF4-FFF2-40B4-BE49-F238E27FC236}">
              <a16:creationId xmlns:a16="http://schemas.microsoft.com/office/drawing/2014/main" id="{4D63AA58-C5D7-4D95-9F6A-98BB4D60BDC3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id="{59D76265-3DC2-45B1-9A84-A6EBDFDA589B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B13FA1A5-0721-433C-9AA0-D314291B8275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C586FD7F-B38B-4969-A08B-C7008480EC2A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55" name="Line 1">
          <a:extLst>
            <a:ext uri="{FF2B5EF4-FFF2-40B4-BE49-F238E27FC236}">
              <a16:creationId xmlns:a16="http://schemas.microsoft.com/office/drawing/2014/main" id="{D5E803BD-E100-4969-8CA5-D36333EFD4DD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4A1F5290-6D92-4B54-B589-1A6FADF01D5D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57" name="Line 1">
          <a:extLst>
            <a:ext uri="{FF2B5EF4-FFF2-40B4-BE49-F238E27FC236}">
              <a16:creationId xmlns:a16="http://schemas.microsoft.com/office/drawing/2014/main" id="{D06E1501-7548-47E9-8778-5E6094CCB045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A23AA398-1091-4EA1-8B25-CA39B13968E4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15E89A9D-9995-4128-84EA-A4CAE4E4BBD8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EF3166E9-0718-4D72-A7AA-E7D4BD425B17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114" name="Line 1">
          <a:extLst>
            <a:ext uri="{FF2B5EF4-FFF2-40B4-BE49-F238E27FC236}">
              <a16:creationId xmlns:a16="http://schemas.microsoft.com/office/drawing/2014/main" id="{C56CC2E4-6261-4F49-8108-5981C47E2D0F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147" name="Line 1">
          <a:extLst>
            <a:ext uri="{FF2B5EF4-FFF2-40B4-BE49-F238E27FC236}">
              <a16:creationId xmlns:a16="http://schemas.microsoft.com/office/drawing/2014/main" id="{BA7BAFAF-3EC8-4D96-BD15-068A164A588C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148" name="Line 1">
          <a:extLst>
            <a:ext uri="{FF2B5EF4-FFF2-40B4-BE49-F238E27FC236}">
              <a16:creationId xmlns:a16="http://schemas.microsoft.com/office/drawing/2014/main" id="{3393FEDF-2BEE-4D4C-9FBF-7BD2072CBC73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A4A19F42-BDA2-4405-8131-9B246FCFDDB2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150" name="Line 1">
          <a:extLst>
            <a:ext uri="{FF2B5EF4-FFF2-40B4-BE49-F238E27FC236}">
              <a16:creationId xmlns:a16="http://schemas.microsoft.com/office/drawing/2014/main" id="{FD7126D1-1554-415D-88CC-39E4011D5048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151" name="Line 1">
          <a:extLst>
            <a:ext uri="{FF2B5EF4-FFF2-40B4-BE49-F238E27FC236}">
              <a16:creationId xmlns:a16="http://schemas.microsoft.com/office/drawing/2014/main" id="{800BFA26-30D9-4A22-BBD1-68B84AB13231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FE2F3016-5EE5-4FC5-8DA2-C7731983B2FF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153" name="Line 1">
          <a:extLst>
            <a:ext uri="{FF2B5EF4-FFF2-40B4-BE49-F238E27FC236}">
              <a16:creationId xmlns:a16="http://schemas.microsoft.com/office/drawing/2014/main" id="{A2EB3777-F6F5-4165-8B69-F9342AA2F669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154" name="Line 1">
          <a:extLst>
            <a:ext uri="{FF2B5EF4-FFF2-40B4-BE49-F238E27FC236}">
              <a16:creationId xmlns:a16="http://schemas.microsoft.com/office/drawing/2014/main" id="{9BF2D924-B27F-493A-96CB-78D7F195F3FA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8FE15892-40D5-4321-A6B9-A45C02A87AE9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156" name="Line 1">
          <a:extLst>
            <a:ext uri="{FF2B5EF4-FFF2-40B4-BE49-F238E27FC236}">
              <a16:creationId xmlns:a16="http://schemas.microsoft.com/office/drawing/2014/main" id="{F7601F9D-1656-4149-87D1-B528D2CEA5EF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157" name="Line 1">
          <a:extLst>
            <a:ext uri="{FF2B5EF4-FFF2-40B4-BE49-F238E27FC236}">
              <a16:creationId xmlns:a16="http://schemas.microsoft.com/office/drawing/2014/main" id="{2B774A2B-388B-4151-BF59-15F7B1C3FF23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AC419254-8579-4FBF-8F73-0170D8EF2574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159" name="Line 1">
          <a:extLst>
            <a:ext uri="{FF2B5EF4-FFF2-40B4-BE49-F238E27FC236}">
              <a16:creationId xmlns:a16="http://schemas.microsoft.com/office/drawing/2014/main" id="{57DA2048-9006-47EC-A470-AD4C74DF3B19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160" name="Line 1">
          <a:extLst>
            <a:ext uri="{FF2B5EF4-FFF2-40B4-BE49-F238E27FC236}">
              <a16:creationId xmlns:a16="http://schemas.microsoft.com/office/drawing/2014/main" id="{6F39B113-56F7-45D3-A3CB-06C9D5B8DA6F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161925</xdr:rowOff>
    </xdr:from>
    <xdr:to>
      <xdr:col>0</xdr:col>
      <xdr:colOff>371475</xdr:colOff>
      <xdr:row>6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054F947-A6D4-4422-846F-5928A28674BD}"/>
            </a:ext>
          </a:extLst>
        </xdr:cNvPr>
        <xdr:cNvSpPr>
          <a:spLocks noChangeShapeType="1"/>
        </xdr:cNvSpPr>
      </xdr:nvSpPr>
      <xdr:spPr bwMode="auto">
        <a:xfrm flipH="1">
          <a:off x="180975" y="18840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7</xdr:row>
      <xdr:rowOff>161925</xdr:rowOff>
    </xdr:from>
    <xdr:to>
      <xdr:col>0</xdr:col>
      <xdr:colOff>371475</xdr:colOff>
      <xdr:row>8</xdr:row>
      <xdr:rowOff>161925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5A6DC5CD-DA33-4AA2-94FD-B2A8757A62CE}"/>
            </a:ext>
          </a:extLst>
        </xdr:cNvPr>
        <xdr:cNvSpPr>
          <a:spLocks noChangeShapeType="1"/>
        </xdr:cNvSpPr>
      </xdr:nvSpPr>
      <xdr:spPr bwMode="auto">
        <a:xfrm flipH="1">
          <a:off x="180975" y="24631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9</xdr:row>
      <xdr:rowOff>161925</xdr:rowOff>
    </xdr:from>
    <xdr:to>
      <xdr:col>0</xdr:col>
      <xdr:colOff>371475</xdr:colOff>
      <xdr:row>10</xdr:row>
      <xdr:rowOff>161925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267F4A7B-5D22-40B5-B106-9A9983ECA6C4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</xdr:row>
      <xdr:rowOff>161925</xdr:rowOff>
    </xdr:from>
    <xdr:to>
      <xdr:col>0</xdr:col>
      <xdr:colOff>371475</xdr:colOff>
      <xdr:row>12</xdr:row>
      <xdr:rowOff>161925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E8EC2B4-9521-49F0-9247-6AD043E7C3A0}"/>
            </a:ext>
          </a:extLst>
        </xdr:cNvPr>
        <xdr:cNvSpPr>
          <a:spLocks noChangeShapeType="1"/>
        </xdr:cNvSpPr>
      </xdr:nvSpPr>
      <xdr:spPr bwMode="auto">
        <a:xfrm flipH="1">
          <a:off x="180975" y="36214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BF99E92F-F4B4-476E-9932-52223C74FEAF}"/>
            </a:ext>
          </a:extLst>
        </xdr:cNvPr>
        <xdr:cNvSpPr>
          <a:spLocks noChangeShapeType="1"/>
        </xdr:cNvSpPr>
      </xdr:nvSpPr>
      <xdr:spPr bwMode="auto">
        <a:xfrm flipH="1">
          <a:off x="180975" y="42005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3DB28F2D-CA1B-482C-8528-3533A74391F2}"/>
            </a:ext>
          </a:extLst>
        </xdr:cNvPr>
        <xdr:cNvSpPr>
          <a:spLocks noChangeShapeType="1"/>
        </xdr:cNvSpPr>
      </xdr:nvSpPr>
      <xdr:spPr bwMode="auto">
        <a:xfrm flipH="1">
          <a:off x="180975" y="47796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A1AD6318-FFA3-47FB-BBFE-C89BBC9CA933}"/>
            </a:ext>
          </a:extLst>
        </xdr:cNvPr>
        <xdr:cNvSpPr>
          <a:spLocks noChangeShapeType="1"/>
        </xdr:cNvSpPr>
      </xdr:nvSpPr>
      <xdr:spPr bwMode="auto">
        <a:xfrm flipH="1">
          <a:off x="180975" y="53587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7FE275ED-C2AE-4AFB-A95F-DEB2008EF139}"/>
            </a:ext>
          </a:extLst>
        </xdr:cNvPr>
        <xdr:cNvSpPr>
          <a:spLocks noChangeShapeType="1"/>
        </xdr:cNvSpPr>
      </xdr:nvSpPr>
      <xdr:spPr bwMode="auto">
        <a:xfrm flipH="1">
          <a:off x="180975" y="59378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45172E3B-820B-4C95-8F5B-5C7D91FD7444}"/>
            </a:ext>
          </a:extLst>
        </xdr:cNvPr>
        <xdr:cNvSpPr>
          <a:spLocks noChangeShapeType="1"/>
        </xdr:cNvSpPr>
      </xdr:nvSpPr>
      <xdr:spPr bwMode="auto">
        <a:xfrm flipH="1">
          <a:off x="180975" y="65170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E53DF0F2-6594-4C9D-9D27-5C9C9F2E75C4}"/>
            </a:ext>
          </a:extLst>
        </xdr:cNvPr>
        <xdr:cNvSpPr>
          <a:spLocks noChangeShapeType="1"/>
        </xdr:cNvSpPr>
      </xdr:nvSpPr>
      <xdr:spPr bwMode="auto">
        <a:xfrm flipH="1">
          <a:off x="180975" y="70961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F0E909C4-3D1D-48A1-995B-9594268810C0}"/>
            </a:ext>
          </a:extLst>
        </xdr:cNvPr>
        <xdr:cNvSpPr>
          <a:spLocks noChangeShapeType="1"/>
        </xdr:cNvSpPr>
      </xdr:nvSpPr>
      <xdr:spPr bwMode="auto">
        <a:xfrm flipH="1">
          <a:off x="180975" y="76752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7B751462-E8AB-4D39-A7A0-0E021DB8F432}"/>
            </a:ext>
          </a:extLst>
        </xdr:cNvPr>
        <xdr:cNvSpPr>
          <a:spLocks noChangeShapeType="1"/>
        </xdr:cNvSpPr>
      </xdr:nvSpPr>
      <xdr:spPr bwMode="auto">
        <a:xfrm flipH="1">
          <a:off x="180975" y="82543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51E37FEB-18BA-4597-B1D6-CC24A89B1B9C}"/>
            </a:ext>
          </a:extLst>
        </xdr:cNvPr>
        <xdr:cNvSpPr>
          <a:spLocks noChangeShapeType="1"/>
        </xdr:cNvSpPr>
      </xdr:nvSpPr>
      <xdr:spPr bwMode="auto">
        <a:xfrm flipH="1">
          <a:off x="180975" y="88334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FA0D0981-AE89-404D-94DA-E26F84457AAF}"/>
            </a:ext>
          </a:extLst>
        </xdr:cNvPr>
        <xdr:cNvSpPr>
          <a:spLocks noChangeShapeType="1"/>
        </xdr:cNvSpPr>
      </xdr:nvSpPr>
      <xdr:spPr bwMode="auto">
        <a:xfrm flipH="1">
          <a:off x="180975" y="94126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D80A9FC9-18A6-4D64-B486-D3CC98336DED}"/>
            </a:ext>
          </a:extLst>
        </xdr:cNvPr>
        <xdr:cNvSpPr>
          <a:spLocks noChangeShapeType="1"/>
        </xdr:cNvSpPr>
      </xdr:nvSpPr>
      <xdr:spPr bwMode="auto">
        <a:xfrm flipH="1">
          <a:off x="180975" y="99917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2A657080-A2EE-44A0-9FDE-309CB9A017A3}"/>
            </a:ext>
          </a:extLst>
        </xdr:cNvPr>
        <xdr:cNvSpPr>
          <a:spLocks noChangeShapeType="1"/>
        </xdr:cNvSpPr>
      </xdr:nvSpPr>
      <xdr:spPr bwMode="auto">
        <a:xfrm flipH="1">
          <a:off x="180975" y="105708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A942C9B1-E2AE-4BF1-AAD9-143B97CC780B}"/>
            </a:ext>
          </a:extLst>
        </xdr:cNvPr>
        <xdr:cNvSpPr>
          <a:spLocks noChangeShapeType="1"/>
        </xdr:cNvSpPr>
      </xdr:nvSpPr>
      <xdr:spPr bwMode="auto">
        <a:xfrm flipH="1">
          <a:off x="180975" y="111499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39</xdr:row>
      <xdr:rowOff>161925</xdr:rowOff>
    </xdr:from>
    <xdr:to>
      <xdr:col>0</xdr:col>
      <xdr:colOff>371475</xdr:colOff>
      <xdr:row>40</xdr:row>
      <xdr:rowOff>161925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0B503B97-2265-4EAC-9F56-CCBAC0B7E659}"/>
            </a:ext>
          </a:extLst>
        </xdr:cNvPr>
        <xdr:cNvSpPr>
          <a:spLocks noChangeShapeType="1"/>
        </xdr:cNvSpPr>
      </xdr:nvSpPr>
      <xdr:spPr bwMode="auto">
        <a:xfrm flipH="1">
          <a:off x="180975" y="117290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228600</xdr:colOff>
      <xdr:row>5</xdr:row>
      <xdr:rowOff>38100</xdr:rowOff>
    </xdr:from>
    <xdr:to>
      <xdr:col>4</xdr:col>
      <xdr:colOff>510540</xdr:colOff>
      <xdr:row>5</xdr:row>
      <xdr:rowOff>251460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C53DE41A-A5B3-4A0F-AD6E-26A926AF1823}"/>
            </a:ext>
          </a:extLst>
        </xdr:cNvPr>
        <xdr:cNvSpPr/>
      </xdr:nvSpPr>
      <xdr:spPr>
        <a:xfrm>
          <a:off x="7025640" y="176022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6</xdr:row>
      <xdr:rowOff>30480</xdr:rowOff>
    </xdr:from>
    <xdr:to>
      <xdr:col>5</xdr:col>
      <xdr:colOff>304800</xdr:colOff>
      <xdr:row>6</xdr:row>
      <xdr:rowOff>243840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8F6ACEBC-AC29-4378-A6F0-A09E831F8C54}"/>
            </a:ext>
          </a:extLst>
        </xdr:cNvPr>
        <xdr:cNvSpPr/>
      </xdr:nvSpPr>
      <xdr:spPr>
        <a:xfrm>
          <a:off x="7818120" y="20421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7</xdr:row>
      <xdr:rowOff>38100</xdr:rowOff>
    </xdr:from>
    <xdr:to>
      <xdr:col>4</xdr:col>
      <xdr:colOff>510540</xdr:colOff>
      <xdr:row>7</xdr:row>
      <xdr:rowOff>251460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7AC789B7-232D-4259-88E2-39FDA1ED3466}"/>
            </a:ext>
          </a:extLst>
        </xdr:cNvPr>
        <xdr:cNvSpPr/>
      </xdr:nvSpPr>
      <xdr:spPr>
        <a:xfrm>
          <a:off x="7025640" y="233934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8</xdr:row>
      <xdr:rowOff>30480</xdr:rowOff>
    </xdr:from>
    <xdr:to>
      <xdr:col>5</xdr:col>
      <xdr:colOff>304800</xdr:colOff>
      <xdr:row>8</xdr:row>
      <xdr:rowOff>243840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DAE0BE76-E54E-451E-B2F2-AA0F02512506}"/>
            </a:ext>
          </a:extLst>
        </xdr:cNvPr>
        <xdr:cNvSpPr/>
      </xdr:nvSpPr>
      <xdr:spPr>
        <a:xfrm>
          <a:off x="7818120" y="262128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9</xdr:row>
      <xdr:rowOff>38100</xdr:rowOff>
    </xdr:from>
    <xdr:to>
      <xdr:col>4</xdr:col>
      <xdr:colOff>510540</xdr:colOff>
      <xdr:row>9</xdr:row>
      <xdr:rowOff>251460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697D2168-6541-455D-99C6-89C884BDFA97}"/>
            </a:ext>
          </a:extLst>
        </xdr:cNvPr>
        <xdr:cNvSpPr/>
      </xdr:nvSpPr>
      <xdr:spPr>
        <a:xfrm>
          <a:off x="7025640" y="29184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10</xdr:row>
      <xdr:rowOff>30480</xdr:rowOff>
    </xdr:from>
    <xdr:to>
      <xdr:col>5</xdr:col>
      <xdr:colOff>304800</xdr:colOff>
      <xdr:row>10</xdr:row>
      <xdr:rowOff>243840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290823AF-ED11-448C-AD46-1AA864921382}"/>
            </a:ext>
          </a:extLst>
        </xdr:cNvPr>
        <xdr:cNvSpPr/>
      </xdr:nvSpPr>
      <xdr:spPr>
        <a:xfrm>
          <a:off x="7818120" y="320040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11</xdr:row>
      <xdr:rowOff>38100</xdr:rowOff>
    </xdr:from>
    <xdr:to>
      <xdr:col>4</xdr:col>
      <xdr:colOff>510540</xdr:colOff>
      <xdr:row>11</xdr:row>
      <xdr:rowOff>251460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52498A67-B16C-45A8-B184-90D19EA4481A}"/>
            </a:ext>
          </a:extLst>
        </xdr:cNvPr>
        <xdr:cNvSpPr/>
      </xdr:nvSpPr>
      <xdr:spPr>
        <a:xfrm>
          <a:off x="7025640" y="349758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12</xdr:row>
      <xdr:rowOff>30480</xdr:rowOff>
    </xdr:from>
    <xdr:to>
      <xdr:col>5</xdr:col>
      <xdr:colOff>304800</xdr:colOff>
      <xdr:row>12</xdr:row>
      <xdr:rowOff>243840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AADB01ED-366A-4C69-9770-44625F039617}"/>
            </a:ext>
          </a:extLst>
        </xdr:cNvPr>
        <xdr:cNvSpPr/>
      </xdr:nvSpPr>
      <xdr:spPr>
        <a:xfrm>
          <a:off x="7818120" y="377952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13</xdr:row>
      <xdr:rowOff>38100</xdr:rowOff>
    </xdr:from>
    <xdr:to>
      <xdr:col>4</xdr:col>
      <xdr:colOff>510540</xdr:colOff>
      <xdr:row>13</xdr:row>
      <xdr:rowOff>251460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6AC35427-84B8-422C-B05E-34D934F177D8}"/>
            </a:ext>
          </a:extLst>
        </xdr:cNvPr>
        <xdr:cNvSpPr/>
      </xdr:nvSpPr>
      <xdr:spPr>
        <a:xfrm>
          <a:off x="7025640" y="407670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14</xdr:row>
      <xdr:rowOff>30480</xdr:rowOff>
    </xdr:from>
    <xdr:to>
      <xdr:col>5</xdr:col>
      <xdr:colOff>304800</xdr:colOff>
      <xdr:row>14</xdr:row>
      <xdr:rowOff>243840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EAB69D2D-BC3E-4214-B3EA-3C798DE1B7E1}"/>
            </a:ext>
          </a:extLst>
        </xdr:cNvPr>
        <xdr:cNvSpPr/>
      </xdr:nvSpPr>
      <xdr:spPr>
        <a:xfrm>
          <a:off x="7818120" y="435864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15</xdr:row>
      <xdr:rowOff>38100</xdr:rowOff>
    </xdr:from>
    <xdr:to>
      <xdr:col>4</xdr:col>
      <xdr:colOff>510540</xdr:colOff>
      <xdr:row>15</xdr:row>
      <xdr:rowOff>251460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6D89CBF7-0211-44BD-929E-19425B8DD6DB}"/>
            </a:ext>
          </a:extLst>
        </xdr:cNvPr>
        <xdr:cNvSpPr/>
      </xdr:nvSpPr>
      <xdr:spPr>
        <a:xfrm>
          <a:off x="7025640" y="465582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16</xdr:row>
      <xdr:rowOff>30480</xdr:rowOff>
    </xdr:from>
    <xdr:to>
      <xdr:col>5</xdr:col>
      <xdr:colOff>304800</xdr:colOff>
      <xdr:row>16</xdr:row>
      <xdr:rowOff>243840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3C780B2C-C508-47F7-BDD5-FA88B32C528A}"/>
            </a:ext>
          </a:extLst>
        </xdr:cNvPr>
        <xdr:cNvSpPr/>
      </xdr:nvSpPr>
      <xdr:spPr>
        <a:xfrm>
          <a:off x="7818120" y="49377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17</xdr:row>
      <xdr:rowOff>38100</xdr:rowOff>
    </xdr:from>
    <xdr:to>
      <xdr:col>4</xdr:col>
      <xdr:colOff>510540</xdr:colOff>
      <xdr:row>17</xdr:row>
      <xdr:rowOff>251460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A7EFE2C1-1F8F-4BE3-8D93-053437AC2D78}"/>
            </a:ext>
          </a:extLst>
        </xdr:cNvPr>
        <xdr:cNvSpPr/>
      </xdr:nvSpPr>
      <xdr:spPr>
        <a:xfrm>
          <a:off x="7025640" y="523494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18</xdr:row>
      <xdr:rowOff>30480</xdr:rowOff>
    </xdr:from>
    <xdr:to>
      <xdr:col>5</xdr:col>
      <xdr:colOff>304800</xdr:colOff>
      <xdr:row>18</xdr:row>
      <xdr:rowOff>243840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9DC52FDF-5B3D-42F9-8039-449402EB6919}"/>
            </a:ext>
          </a:extLst>
        </xdr:cNvPr>
        <xdr:cNvSpPr/>
      </xdr:nvSpPr>
      <xdr:spPr>
        <a:xfrm>
          <a:off x="7818120" y="551688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19</xdr:row>
      <xdr:rowOff>38100</xdr:rowOff>
    </xdr:from>
    <xdr:to>
      <xdr:col>4</xdr:col>
      <xdr:colOff>510540</xdr:colOff>
      <xdr:row>19</xdr:row>
      <xdr:rowOff>251460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B36D2DFF-FCBC-4683-A9E8-B15C0D68F170}"/>
            </a:ext>
          </a:extLst>
        </xdr:cNvPr>
        <xdr:cNvSpPr/>
      </xdr:nvSpPr>
      <xdr:spPr>
        <a:xfrm>
          <a:off x="7025640" y="58140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20</xdr:row>
      <xdr:rowOff>30480</xdr:rowOff>
    </xdr:from>
    <xdr:to>
      <xdr:col>5</xdr:col>
      <xdr:colOff>304800</xdr:colOff>
      <xdr:row>20</xdr:row>
      <xdr:rowOff>243840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7D1A5057-CEFF-4D2F-8BC3-19FA3C9585F7}"/>
            </a:ext>
          </a:extLst>
        </xdr:cNvPr>
        <xdr:cNvSpPr/>
      </xdr:nvSpPr>
      <xdr:spPr>
        <a:xfrm>
          <a:off x="7818120" y="609600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21</xdr:row>
      <xdr:rowOff>38100</xdr:rowOff>
    </xdr:from>
    <xdr:to>
      <xdr:col>4</xdr:col>
      <xdr:colOff>510540</xdr:colOff>
      <xdr:row>21</xdr:row>
      <xdr:rowOff>251460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EBBC494D-9001-4F72-94AB-17ACEA5A9A8C}"/>
            </a:ext>
          </a:extLst>
        </xdr:cNvPr>
        <xdr:cNvSpPr/>
      </xdr:nvSpPr>
      <xdr:spPr>
        <a:xfrm>
          <a:off x="7025640" y="639318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22</xdr:row>
      <xdr:rowOff>30480</xdr:rowOff>
    </xdr:from>
    <xdr:to>
      <xdr:col>5</xdr:col>
      <xdr:colOff>304800</xdr:colOff>
      <xdr:row>22</xdr:row>
      <xdr:rowOff>243840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B88F3681-26F6-4511-9AD2-57234179F124}"/>
            </a:ext>
          </a:extLst>
        </xdr:cNvPr>
        <xdr:cNvSpPr/>
      </xdr:nvSpPr>
      <xdr:spPr>
        <a:xfrm>
          <a:off x="7818120" y="667512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23</xdr:row>
      <xdr:rowOff>38100</xdr:rowOff>
    </xdr:from>
    <xdr:to>
      <xdr:col>4</xdr:col>
      <xdr:colOff>510540</xdr:colOff>
      <xdr:row>23</xdr:row>
      <xdr:rowOff>251460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C9EFBD98-5FBB-4E1A-AD68-65EB15224E00}"/>
            </a:ext>
          </a:extLst>
        </xdr:cNvPr>
        <xdr:cNvSpPr/>
      </xdr:nvSpPr>
      <xdr:spPr>
        <a:xfrm>
          <a:off x="7025640" y="697230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24</xdr:row>
      <xdr:rowOff>30480</xdr:rowOff>
    </xdr:from>
    <xdr:to>
      <xdr:col>5</xdr:col>
      <xdr:colOff>304800</xdr:colOff>
      <xdr:row>24</xdr:row>
      <xdr:rowOff>243840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DB97DF77-F44A-4A07-A7D1-FD1B51E492F3}"/>
            </a:ext>
          </a:extLst>
        </xdr:cNvPr>
        <xdr:cNvSpPr/>
      </xdr:nvSpPr>
      <xdr:spPr>
        <a:xfrm>
          <a:off x="7818120" y="725424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25</xdr:row>
      <xdr:rowOff>38100</xdr:rowOff>
    </xdr:from>
    <xdr:to>
      <xdr:col>4</xdr:col>
      <xdr:colOff>510540</xdr:colOff>
      <xdr:row>25</xdr:row>
      <xdr:rowOff>251460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A691D961-9DB9-4EDD-BF80-68798A5B26E3}"/>
            </a:ext>
          </a:extLst>
        </xdr:cNvPr>
        <xdr:cNvSpPr/>
      </xdr:nvSpPr>
      <xdr:spPr>
        <a:xfrm>
          <a:off x="7025640" y="755142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26</xdr:row>
      <xdr:rowOff>30480</xdr:rowOff>
    </xdr:from>
    <xdr:to>
      <xdr:col>5</xdr:col>
      <xdr:colOff>304800</xdr:colOff>
      <xdr:row>26</xdr:row>
      <xdr:rowOff>243840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DD7D5C69-597C-4F54-9161-EC9D5042CAA9}"/>
            </a:ext>
          </a:extLst>
        </xdr:cNvPr>
        <xdr:cNvSpPr/>
      </xdr:nvSpPr>
      <xdr:spPr>
        <a:xfrm>
          <a:off x="7818120" y="78333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27</xdr:row>
      <xdr:rowOff>38100</xdr:rowOff>
    </xdr:from>
    <xdr:to>
      <xdr:col>4</xdr:col>
      <xdr:colOff>510540</xdr:colOff>
      <xdr:row>27</xdr:row>
      <xdr:rowOff>251460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12D93749-B06A-48A9-B39A-442A2B5F32C1}"/>
            </a:ext>
          </a:extLst>
        </xdr:cNvPr>
        <xdr:cNvSpPr/>
      </xdr:nvSpPr>
      <xdr:spPr>
        <a:xfrm>
          <a:off x="7025640" y="813054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28</xdr:row>
      <xdr:rowOff>30480</xdr:rowOff>
    </xdr:from>
    <xdr:to>
      <xdr:col>5</xdr:col>
      <xdr:colOff>304800</xdr:colOff>
      <xdr:row>28</xdr:row>
      <xdr:rowOff>243840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B31ACFAF-E809-4FC8-AE08-F86F92454A66}"/>
            </a:ext>
          </a:extLst>
        </xdr:cNvPr>
        <xdr:cNvSpPr/>
      </xdr:nvSpPr>
      <xdr:spPr>
        <a:xfrm>
          <a:off x="7818120" y="841248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29</xdr:row>
      <xdr:rowOff>38100</xdr:rowOff>
    </xdr:from>
    <xdr:to>
      <xdr:col>4</xdr:col>
      <xdr:colOff>510540</xdr:colOff>
      <xdr:row>29</xdr:row>
      <xdr:rowOff>251460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8DC8EB49-283D-4727-BF8C-63E86A1C21B0}"/>
            </a:ext>
          </a:extLst>
        </xdr:cNvPr>
        <xdr:cNvSpPr/>
      </xdr:nvSpPr>
      <xdr:spPr>
        <a:xfrm>
          <a:off x="7025640" y="87096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30</xdr:row>
      <xdr:rowOff>30480</xdr:rowOff>
    </xdr:from>
    <xdr:to>
      <xdr:col>5</xdr:col>
      <xdr:colOff>304800</xdr:colOff>
      <xdr:row>30</xdr:row>
      <xdr:rowOff>243840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BF72D7AE-8DDF-4BE5-B836-3AB33A5A3BEF}"/>
            </a:ext>
          </a:extLst>
        </xdr:cNvPr>
        <xdr:cNvSpPr/>
      </xdr:nvSpPr>
      <xdr:spPr>
        <a:xfrm>
          <a:off x="7818120" y="899160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31</xdr:row>
      <xdr:rowOff>38100</xdr:rowOff>
    </xdr:from>
    <xdr:to>
      <xdr:col>4</xdr:col>
      <xdr:colOff>510540</xdr:colOff>
      <xdr:row>31</xdr:row>
      <xdr:rowOff>251460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1FF54D0B-9480-4930-AB8E-FA1C49273C9F}"/>
            </a:ext>
          </a:extLst>
        </xdr:cNvPr>
        <xdr:cNvSpPr/>
      </xdr:nvSpPr>
      <xdr:spPr>
        <a:xfrm>
          <a:off x="7025640" y="928878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32</xdr:row>
      <xdr:rowOff>30480</xdr:rowOff>
    </xdr:from>
    <xdr:to>
      <xdr:col>5</xdr:col>
      <xdr:colOff>304800</xdr:colOff>
      <xdr:row>32</xdr:row>
      <xdr:rowOff>243840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DE82A23E-CEF2-4E1E-B1FF-8FBCD552CCD8}"/>
            </a:ext>
          </a:extLst>
        </xdr:cNvPr>
        <xdr:cNvSpPr/>
      </xdr:nvSpPr>
      <xdr:spPr>
        <a:xfrm>
          <a:off x="7818120" y="957072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236220</xdr:colOff>
      <xdr:row>33</xdr:row>
      <xdr:rowOff>38100</xdr:rowOff>
    </xdr:from>
    <xdr:to>
      <xdr:col>4</xdr:col>
      <xdr:colOff>518160</xdr:colOff>
      <xdr:row>33</xdr:row>
      <xdr:rowOff>251460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9C6C9AEE-C03D-48B2-829B-81E0A689BCD4}"/>
            </a:ext>
          </a:extLst>
        </xdr:cNvPr>
        <xdr:cNvSpPr/>
      </xdr:nvSpPr>
      <xdr:spPr>
        <a:xfrm>
          <a:off x="7033260" y="986790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34</xdr:row>
      <xdr:rowOff>30480</xdr:rowOff>
    </xdr:from>
    <xdr:to>
      <xdr:col>5</xdr:col>
      <xdr:colOff>304800</xdr:colOff>
      <xdr:row>34</xdr:row>
      <xdr:rowOff>243840</xdr:rowOff>
    </xdr:to>
    <xdr:sp macro="" textlink="">
      <xdr:nvSpPr>
        <xdr:cNvPr id="49" name="楕円 48">
          <a:extLst>
            <a:ext uri="{FF2B5EF4-FFF2-40B4-BE49-F238E27FC236}">
              <a16:creationId xmlns:a16="http://schemas.microsoft.com/office/drawing/2014/main" id="{E56EDFE7-01D3-4FAE-BB10-9EAB40861D5E}"/>
            </a:ext>
          </a:extLst>
        </xdr:cNvPr>
        <xdr:cNvSpPr/>
      </xdr:nvSpPr>
      <xdr:spPr>
        <a:xfrm>
          <a:off x="7818120" y="1014984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35</xdr:row>
      <xdr:rowOff>38100</xdr:rowOff>
    </xdr:from>
    <xdr:to>
      <xdr:col>4</xdr:col>
      <xdr:colOff>510540</xdr:colOff>
      <xdr:row>35</xdr:row>
      <xdr:rowOff>251460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73719FB8-5400-4900-AF09-9E2335433E73}"/>
            </a:ext>
          </a:extLst>
        </xdr:cNvPr>
        <xdr:cNvSpPr/>
      </xdr:nvSpPr>
      <xdr:spPr>
        <a:xfrm>
          <a:off x="7025640" y="1044702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36</xdr:row>
      <xdr:rowOff>30480</xdr:rowOff>
    </xdr:from>
    <xdr:to>
      <xdr:col>5</xdr:col>
      <xdr:colOff>304800</xdr:colOff>
      <xdr:row>36</xdr:row>
      <xdr:rowOff>243840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21A35FE4-0190-4092-A1B2-CA674FA2AD69}"/>
            </a:ext>
          </a:extLst>
        </xdr:cNvPr>
        <xdr:cNvSpPr/>
      </xdr:nvSpPr>
      <xdr:spPr>
        <a:xfrm>
          <a:off x="7818120" y="107289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236220</xdr:colOff>
      <xdr:row>37</xdr:row>
      <xdr:rowOff>38100</xdr:rowOff>
    </xdr:from>
    <xdr:to>
      <xdr:col>4</xdr:col>
      <xdr:colOff>518160</xdr:colOff>
      <xdr:row>37</xdr:row>
      <xdr:rowOff>251460</xdr:rowOff>
    </xdr:to>
    <xdr:sp macro="" textlink="">
      <xdr:nvSpPr>
        <xdr:cNvPr id="52" name="楕円 51">
          <a:extLst>
            <a:ext uri="{FF2B5EF4-FFF2-40B4-BE49-F238E27FC236}">
              <a16:creationId xmlns:a16="http://schemas.microsoft.com/office/drawing/2014/main" id="{3F0845C8-6BEC-414A-B852-8D9B64E63901}"/>
            </a:ext>
          </a:extLst>
        </xdr:cNvPr>
        <xdr:cNvSpPr/>
      </xdr:nvSpPr>
      <xdr:spPr>
        <a:xfrm>
          <a:off x="7033260" y="1102614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38</xdr:row>
      <xdr:rowOff>30480</xdr:rowOff>
    </xdr:from>
    <xdr:to>
      <xdr:col>5</xdr:col>
      <xdr:colOff>304800</xdr:colOff>
      <xdr:row>38</xdr:row>
      <xdr:rowOff>243840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5A5AEE47-C7BF-4FB8-BFA3-85A7A069511C}"/>
            </a:ext>
          </a:extLst>
        </xdr:cNvPr>
        <xdr:cNvSpPr/>
      </xdr:nvSpPr>
      <xdr:spPr>
        <a:xfrm>
          <a:off x="7818120" y="1130808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39</xdr:row>
      <xdr:rowOff>38100</xdr:rowOff>
    </xdr:from>
    <xdr:to>
      <xdr:col>4</xdr:col>
      <xdr:colOff>510540</xdr:colOff>
      <xdr:row>39</xdr:row>
      <xdr:rowOff>251460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C5F1FDF5-8210-485C-9D21-66AF0BCCE286}"/>
            </a:ext>
          </a:extLst>
        </xdr:cNvPr>
        <xdr:cNvSpPr/>
      </xdr:nvSpPr>
      <xdr:spPr>
        <a:xfrm>
          <a:off x="7025640" y="116052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40</xdr:row>
      <xdr:rowOff>30480</xdr:rowOff>
    </xdr:from>
    <xdr:to>
      <xdr:col>5</xdr:col>
      <xdr:colOff>304800</xdr:colOff>
      <xdr:row>40</xdr:row>
      <xdr:rowOff>243840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8289B215-70E5-46F3-923D-1FAC8F8F8137}"/>
            </a:ext>
          </a:extLst>
        </xdr:cNvPr>
        <xdr:cNvSpPr/>
      </xdr:nvSpPr>
      <xdr:spPr>
        <a:xfrm>
          <a:off x="7818120" y="1188720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180975</xdr:colOff>
      <xdr:row>7</xdr:row>
      <xdr:rowOff>161925</xdr:rowOff>
    </xdr:from>
    <xdr:to>
      <xdr:col>0</xdr:col>
      <xdr:colOff>371475</xdr:colOff>
      <xdr:row>8</xdr:row>
      <xdr:rowOff>161925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CB91EFEB-AC02-429A-A66F-00AD649B5A70}"/>
            </a:ext>
          </a:extLst>
        </xdr:cNvPr>
        <xdr:cNvSpPr>
          <a:spLocks noChangeShapeType="1"/>
        </xdr:cNvSpPr>
      </xdr:nvSpPr>
      <xdr:spPr bwMode="auto">
        <a:xfrm flipH="1">
          <a:off x="180975" y="24631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9</xdr:row>
      <xdr:rowOff>161925</xdr:rowOff>
    </xdr:from>
    <xdr:to>
      <xdr:col>0</xdr:col>
      <xdr:colOff>371475</xdr:colOff>
      <xdr:row>10</xdr:row>
      <xdr:rowOff>161925</xdr:rowOff>
    </xdr:to>
    <xdr:sp macro="" textlink="">
      <xdr:nvSpPr>
        <xdr:cNvPr id="57" name="Line 1">
          <a:extLst>
            <a:ext uri="{FF2B5EF4-FFF2-40B4-BE49-F238E27FC236}">
              <a16:creationId xmlns:a16="http://schemas.microsoft.com/office/drawing/2014/main" id="{977E38A2-9AFF-45B7-95AB-01F757BB9770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9</xdr:row>
      <xdr:rowOff>161925</xdr:rowOff>
    </xdr:from>
    <xdr:to>
      <xdr:col>0</xdr:col>
      <xdr:colOff>371475</xdr:colOff>
      <xdr:row>10</xdr:row>
      <xdr:rowOff>161925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72095AD7-31A0-4205-A718-D0107FFA3C60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</xdr:row>
      <xdr:rowOff>161925</xdr:rowOff>
    </xdr:from>
    <xdr:to>
      <xdr:col>0</xdr:col>
      <xdr:colOff>371475</xdr:colOff>
      <xdr:row>12</xdr:row>
      <xdr:rowOff>161925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3C903015-CD43-4966-A306-DC7DC0E7CEB8}"/>
            </a:ext>
          </a:extLst>
        </xdr:cNvPr>
        <xdr:cNvSpPr>
          <a:spLocks noChangeShapeType="1"/>
        </xdr:cNvSpPr>
      </xdr:nvSpPr>
      <xdr:spPr bwMode="auto">
        <a:xfrm flipH="1">
          <a:off x="180975" y="36214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</xdr:row>
      <xdr:rowOff>161925</xdr:rowOff>
    </xdr:from>
    <xdr:to>
      <xdr:col>0</xdr:col>
      <xdr:colOff>371475</xdr:colOff>
      <xdr:row>12</xdr:row>
      <xdr:rowOff>161925</xdr:rowOff>
    </xdr:to>
    <xdr:sp macro="" textlink="">
      <xdr:nvSpPr>
        <xdr:cNvPr id="60" name="Line 1">
          <a:extLst>
            <a:ext uri="{FF2B5EF4-FFF2-40B4-BE49-F238E27FC236}">
              <a16:creationId xmlns:a16="http://schemas.microsoft.com/office/drawing/2014/main" id="{CF0A94A8-3797-40B6-AD79-F3D390039447}"/>
            </a:ext>
          </a:extLst>
        </xdr:cNvPr>
        <xdr:cNvSpPr>
          <a:spLocks noChangeShapeType="1"/>
        </xdr:cNvSpPr>
      </xdr:nvSpPr>
      <xdr:spPr bwMode="auto">
        <a:xfrm flipH="1">
          <a:off x="180975" y="36214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61" name="Line 1">
          <a:extLst>
            <a:ext uri="{FF2B5EF4-FFF2-40B4-BE49-F238E27FC236}">
              <a16:creationId xmlns:a16="http://schemas.microsoft.com/office/drawing/2014/main" id="{AAF38AD9-833B-4425-9A3D-73723F512296}"/>
            </a:ext>
          </a:extLst>
        </xdr:cNvPr>
        <xdr:cNvSpPr>
          <a:spLocks noChangeShapeType="1"/>
        </xdr:cNvSpPr>
      </xdr:nvSpPr>
      <xdr:spPr bwMode="auto">
        <a:xfrm flipH="1">
          <a:off x="180975" y="42005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4352C3A2-D1CB-4FAA-930F-8FC591151819}"/>
            </a:ext>
          </a:extLst>
        </xdr:cNvPr>
        <xdr:cNvSpPr>
          <a:spLocks noChangeShapeType="1"/>
        </xdr:cNvSpPr>
      </xdr:nvSpPr>
      <xdr:spPr bwMode="auto">
        <a:xfrm flipH="1">
          <a:off x="180975" y="42005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63" name="Line 1">
          <a:extLst>
            <a:ext uri="{FF2B5EF4-FFF2-40B4-BE49-F238E27FC236}">
              <a16:creationId xmlns:a16="http://schemas.microsoft.com/office/drawing/2014/main" id="{5A204B62-B398-4617-B472-237A198EA0F6}"/>
            </a:ext>
          </a:extLst>
        </xdr:cNvPr>
        <xdr:cNvSpPr>
          <a:spLocks noChangeShapeType="1"/>
        </xdr:cNvSpPr>
      </xdr:nvSpPr>
      <xdr:spPr bwMode="auto">
        <a:xfrm flipH="1">
          <a:off x="180975" y="47796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64" name="Line 1">
          <a:extLst>
            <a:ext uri="{FF2B5EF4-FFF2-40B4-BE49-F238E27FC236}">
              <a16:creationId xmlns:a16="http://schemas.microsoft.com/office/drawing/2014/main" id="{6316C2DF-0151-43B7-A8E3-5262B539ADC4}"/>
            </a:ext>
          </a:extLst>
        </xdr:cNvPr>
        <xdr:cNvSpPr>
          <a:spLocks noChangeShapeType="1"/>
        </xdr:cNvSpPr>
      </xdr:nvSpPr>
      <xdr:spPr bwMode="auto">
        <a:xfrm flipH="1">
          <a:off x="180975" y="47796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B0D01A8F-CF69-4A1B-BC6A-CE2C5116D23B}"/>
            </a:ext>
          </a:extLst>
        </xdr:cNvPr>
        <xdr:cNvSpPr>
          <a:spLocks noChangeShapeType="1"/>
        </xdr:cNvSpPr>
      </xdr:nvSpPr>
      <xdr:spPr bwMode="auto">
        <a:xfrm flipH="1">
          <a:off x="180975" y="53587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5CB11895-C4BE-4390-BF65-00543F55737E}"/>
            </a:ext>
          </a:extLst>
        </xdr:cNvPr>
        <xdr:cNvSpPr>
          <a:spLocks noChangeShapeType="1"/>
        </xdr:cNvSpPr>
      </xdr:nvSpPr>
      <xdr:spPr bwMode="auto">
        <a:xfrm flipH="1">
          <a:off x="180975" y="53587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67" name="Line 1">
          <a:extLst>
            <a:ext uri="{FF2B5EF4-FFF2-40B4-BE49-F238E27FC236}">
              <a16:creationId xmlns:a16="http://schemas.microsoft.com/office/drawing/2014/main" id="{EA6C8E4E-3239-499A-B62D-04C60A18A1F6}"/>
            </a:ext>
          </a:extLst>
        </xdr:cNvPr>
        <xdr:cNvSpPr>
          <a:spLocks noChangeShapeType="1"/>
        </xdr:cNvSpPr>
      </xdr:nvSpPr>
      <xdr:spPr bwMode="auto">
        <a:xfrm flipH="1">
          <a:off x="180975" y="59378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72E7D5FD-D042-449A-8AD3-11F3719EC12D}"/>
            </a:ext>
          </a:extLst>
        </xdr:cNvPr>
        <xdr:cNvSpPr>
          <a:spLocks noChangeShapeType="1"/>
        </xdr:cNvSpPr>
      </xdr:nvSpPr>
      <xdr:spPr bwMode="auto">
        <a:xfrm flipH="1">
          <a:off x="180975" y="59378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69" name="Line 1">
          <a:extLst>
            <a:ext uri="{FF2B5EF4-FFF2-40B4-BE49-F238E27FC236}">
              <a16:creationId xmlns:a16="http://schemas.microsoft.com/office/drawing/2014/main" id="{C4112102-A450-48FA-B72A-49EBF3A43A4E}"/>
            </a:ext>
          </a:extLst>
        </xdr:cNvPr>
        <xdr:cNvSpPr>
          <a:spLocks noChangeShapeType="1"/>
        </xdr:cNvSpPr>
      </xdr:nvSpPr>
      <xdr:spPr bwMode="auto">
        <a:xfrm flipH="1">
          <a:off x="180975" y="65170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02F393B7-FA7B-4123-873C-F815BC76CAEE}"/>
            </a:ext>
          </a:extLst>
        </xdr:cNvPr>
        <xdr:cNvSpPr>
          <a:spLocks noChangeShapeType="1"/>
        </xdr:cNvSpPr>
      </xdr:nvSpPr>
      <xdr:spPr bwMode="auto">
        <a:xfrm flipH="1">
          <a:off x="180975" y="65170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371D2CF4-D521-4C24-A108-9046CDE90957}"/>
            </a:ext>
          </a:extLst>
        </xdr:cNvPr>
        <xdr:cNvSpPr>
          <a:spLocks noChangeShapeType="1"/>
        </xdr:cNvSpPr>
      </xdr:nvSpPr>
      <xdr:spPr bwMode="auto">
        <a:xfrm flipH="1">
          <a:off x="180975" y="70961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72" name="Line 1">
          <a:extLst>
            <a:ext uri="{FF2B5EF4-FFF2-40B4-BE49-F238E27FC236}">
              <a16:creationId xmlns:a16="http://schemas.microsoft.com/office/drawing/2014/main" id="{4E8AED63-61BF-4F26-A2C4-5AC87C15C2A3}"/>
            </a:ext>
          </a:extLst>
        </xdr:cNvPr>
        <xdr:cNvSpPr>
          <a:spLocks noChangeShapeType="1"/>
        </xdr:cNvSpPr>
      </xdr:nvSpPr>
      <xdr:spPr bwMode="auto">
        <a:xfrm flipH="1">
          <a:off x="180975" y="70961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73" name="Line 1">
          <a:extLst>
            <a:ext uri="{FF2B5EF4-FFF2-40B4-BE49-F238E27FC236}">
              <a16:creationId xmlns:a16="http://schemas.microsoft.com/office/drawing/2014/main" id="{A5954CC3-E45D-4066-88E6-9645DF551578}"/>
            </a:ext>
          </a:extLst>
        </xdr:cNvPr>
        <xdr:cNvSpPr>
          <a:spLocks noChangeShapeType="1"/>
        </xdr:cNvSpPr>
      </xdr:nvSpPr>
      <xdr:spPr bwMode="auto">
        <a:xfrm flipH="1">
          <a:off x="180975" y="76752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D4BDF6BB-EFDB-402F-9E83-137A514C968C}"/>
            </a:ext>
          </a:extLst>
        </xdr:cNvPr>
        <xdr:cNvSpPr>
          <a:spLocks noChangeShapeType="1"/>
        </xdr:cNvSpPr>
      </xdr:nvSpPr>
      <xdr:spPr bwMode="auto">
        <a:xfrm flipH="1">
          <a:off x="180975" y="76752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75" name="Line 1">
          <a:extLst>
            <a:ext uri="{FF2B5EF4-FFF2-40B4-BE49-F238E27FC236}">
              <a16:creationId xmlns:a16="http://schemas.microsoft.com/office/drawing/2014/main" id="{EF7E5FBE-8B33-43A0-9570-34081867E2AE}"/>
            </a:ext>
          </a:extLst>
        </xdr:cNvPr>
        <xdr:cNvSpPr>
          <a:spLocks noChangeShapeType="1"/>
        </xdr:cNvSpPr>
      </xdr:nvSpPr>
      <xdr:spPr bwMode="auto">
        <a:xfrm flipH="1">
          <a:off x="180975" y="82543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76" name="Line 1">
          <a:extLst>
            <a:ext uri="{FF2B5EF4-FFF2-40B4-BE49-F238E27FC236}">
              <a16:creationId xmlns:a16="http://schemas.microsoft.com/office/drawing/2014/main" id="{D87879E6-8E2C-4FEF-BBCF-A2B29487ECF8}"/>
            </a:ext>
          </a:extLst>
        </xdr:cNvPr>
        <xdr:cNvSpPr>
          <a:spLocks noChangeShapeType="1"/>
        </xdr:cNvSpPr>
      </xdr:nvSpPr>
      <xdr:spPr bwMode="auto">
        <a:xfrm flipH="1">
          <a:off x="180975" y="82543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3024FC9F-A722-4635-904B-8083CA9560CC}"/>
            </a:ext>
          </a:extLst>
        </xdr:cNvPr>
        <xdr:cNvSpPr>
          <a:spLocks noChangeShapeType="1"/>
        </xdr:cNvSpPr>
      </xdr:nvSpPr>
      <xdr:spPr bwMode="auto">
        <a:xfrm flipH="1">
          <a:off x="180975" y="88334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050D3A3C-DFFC-4B59-AB16-270CB8FA6A61}"/>
            </a:ext>
          </a:extLst>
        </xdr:cNvPr>
        <xdr:cNvSpPr>
          <a:spLocks noChangeShapeType="1"/>
        </xdr:cNvSpPr>
      </xdr:nvSpPr>
      <xdr:spPr bwMode="auto">
        <a:xfrm flipH="1">
          <a:off x="180975" y="88334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79" name="Line 1">
          <a:extLst>
            <a:ext uri="{FF2B5EF4-FFF2-40B4-BE49-F238E27FC236}">
              <a16:creationId xmlns:a16="http://schemas.microsoft.com/office/drawing/2014/main" id="{2CCC31F4-8292-4773-B66E-46B17FB57130}"/>
            </a:ext>
          </a:extLst>
        </xdr:cNvPr>
        <xdr:cNvSpPr>
          <a:spLocks noChangeShapeType="1"/>
        </xdr:cNvSpPr>
      </xdr:nvSpPr>
      <xdr:spPr bwMode="auto">
        <a:xfrm flipH="1">
          <a:off x="180975" y="94126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0E233568-226C-4DDB-99D8-54B62730283A}"/>
            </a:ext>
          </a:extLst>
        </xdr:cNvPr>
        <xdr:cNvSpPr>
          <a:spLocks noChangeShapeType="1"/>
        </xdr:cNvSpPr>
      </xdr:nvSpPr>
      <xdr:spPr bwMode="auto">
        <a:xfrm flipH="1">
          <a:off x="180975" y="94126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81" name="Line 1">
          <a:extLst>
            <a:ext uri="{FF2B5EF4-FFF2-40B4-BE49-F238E27FC236}">
              <a16:creationId xmlns:a16="http://schemas.microsoft.com/office/drawing/2014/main" id="{EDF26CCC-7EC4-4F69-B465-9C2F578C288B}"/>
            </a:ext>
          </a:extLst>
        </xdr:cNvPr>
        <xdr:cNvSpPr>
          <a:spLocks noChangeShapeType="1"/>
        </xdr:cNvSpPr>
      </xdr:nvSpPr>
      <xdr:spPr bwMode="auto">
        <a:xfrm flipH="1">
          <a:off x="180975" y="99917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82" name="Line 1">
          <a:extLst>
            <a:ext uri="{FF2B5EF4-FFF2-40B4-BE49-F238E27FC236}">
              <a16:creationId xmlns:a16="http://schemas.microsoft.com/office/drawing/2014/main" id="{19C229DF-55B7-455A-857A-16E6C92E04DA}"/>
            </a:ext>
          </a:extLst>
        </xdr:cNvPr>
        <xdr:cNvSpPr>
          <a:spLocks noChangeShapeType="1"/>
        </xdr:cNvSpPr>
      </xdr:nvSpPr>
      <xdr:spPr bwMode="auto">
        <a:xfrm flipH="1">
          <a:off x="180975" y="99917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D5FAF7EA-0D77-4747-B5B1-7953ACC7C8F1}"/>
            </a:ext>
          </a:extLst>
        </xdr:cNvPr>
        <xdr:cNvSpPr>
          <a:spLocks noChangeShapeType="1"/>
        </xdr:cNvSpPr>
      </xdr:nvSpPr>
      <xdr:spPr bwMode="auto">
        <a:xfrm flipH="1">
          <a:off x="180975" y="105708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84" name="Line 1">
          <a:extLst>
            <a:ext uri="{FF2B5EF4-FFF2-40B4-BE49-F238E27FC236}">
              <a16:creationId xmlns:a16="http://schemas.microsoft.com/office/drawing/2014/main" id="{49D1F5F9-C725-4996-88F2-F871B2EB70F8}"/>
            </a:ext>
          </a:extLst>
        </xdr:cNvPr>
        <xdr:cNvSpPr>
          <a:spLocks noChangeShapeType="1"/>
        </xdr:cNvSpPr>
      </xdr:nvSpPr>
      <xdr:spPr bwMode="auto">
        <a:xfrm flipH="1">
          <a:off x="180975" y="105708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85" name="Line 1">
          <a:extLst>
            <a:ext uri="{FF2B5EF4-FFF2-40B4-BE49-F238E27FC236}">
              <a16:creationId xmlns:a16="http://schemas.microsoft.com/office/drawing/2014/main" id="{54F0B13E-56F3-4167-85BD-34EB39E16081}"/>
            </a:ext>
          </a:extLst>
        </xdr:cNvPr>
        <xdr:cNvSpPr>
          <a:spLocks noChangeShapeType="1"/>
        </xdr:cNvSpPr>
      </xdr:nvSpPr>
      <xdr:spPr bwMode="auto">
        <a:xfrm flipH="1">
          <a:off x="180975" y="111499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7A3EF5B7-6006-488F-BB9C-28C8EAE07E7A}"/>
            </a:ext>
          </a:extLst>
        </xdr:cNvPr>
        <xdr:cNvSpPr>
          <a:spLocks noChangeShapeType="1"/>
        </xdr:cNvSpPr>
      </xdr:nvSpPr>
      <xdr:spPr bwMode="auto">
        <a:xfrm flipH="1">
          <a:off x="180975" y="111499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39</xdr:row>
      <xdr:rowOff>161925</xdr:rowOff>
    </xdr:from>
    <xdr:to>
      <xdr:col>0</xdr:col>
      <xdr:colOff>371475</xdr:colOff>
      <xdr:row>40</xdr:row>
      <xdr:rowOff>161925</xdr:rowOff>
    </xdr:to>
    <xdr:sp macro="" textlink="">
      <xdr:nvSpPr>
        <xdr:cNvPr id="87" name="Line 1">
          <a:extLst>
            <a:ext uri="{FF2B5EF4-FFF2-40B4-BE49-F238E27FC236}">
              <a16:creationId xmlns:a16="http://schemas.microsoft.com/office/drawing/2014/main" id="{615064C7-13AF-4258-BF46-6257AACB2253}"/>
            </a:ext>
          </a:extLst>
        </xdr:cNvPr>
        <xdr:cNvSpPr>
          <a:spLocks noChangeShapeType="1"/>
        </xdr:cNvSpPr>
      </xdr:nvSpPr>
      <xdr:spPr bwMode="auto">
        <a:xfrm flipH="1">
          <a:off x="180975" y="117290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39</xdr:row>
      <xdr:rowOff>161925</xdr:rowOff>
    </xdr:from>
    <xdr:to>
      <xdr:col>0</xdr:col>
      <xdr:colOff>371475</xdr:colOff>
      <xdr:row>40</xdr:row>
      <xdr:rowOff>161925</xdr:rowOff>
    </xdr:to>
    <xdr:sp macro="" textlink="">
      <xdr:nvSpPr>
        <xdr:cNvPr id="88" name="Line 1">
          <a:extLst>
            <a:ext uri="{FF2B5EF4-FFF2-40B4-BE49-F238E27FC236}">
              <a16:creationId xmlns:a16="http://schemas.microsoft.com/office/drawing/2014/main" id="{685FCD0E-78A4-40B1-BF78-C2892C670986}"/>
            </a:ext>
          </a:extLst>
        </xdr:cNvPr>
        <xdr:cNvSpPr>
          <a:spLocks noChangeShapeType="1"/>
        </xdr:cNvSpPr>
      </xdr:nvSpPr>
      <xdr:spPr bwMode="auto">
        <a:xfrm flipH="1">
          <a:off x="180975" y="117290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9</xdr:row>
      <xdr:rowOff>161925</xdr:rowOff>
    </xdr:from>
    <xdr:to>
      <xdr:col>0</xdr:col>
      <xdr:colOff>371475</xdr:colOff>
      <xdr:row>10</xdr:row>
      <xdr:rowOff>161925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11C0C6C5-C314-4F14-B18A-E583098B3141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9</xdr:row>
      <xdr:rowOff>161925</xdr:rowOff>
    </xdr:from>
    <xdr:to>
      <xdr:col>0</xdr:col>
      <xdr:colOff>371475</xdr:colOff>
      <xdr:row>10</xdr:row>
      <xdr:rowOff>161925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91B5217B-4A67-45EF-AA56-3B54C46CD587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</xdr:row>
      <xdr:rowOff>161925</xdr:rowOff>
    </xdr:from>
    <xdr:to>
      <xdr:col>0</xdr:col>
      <xdr:colOff>371475</xdr:colOff>
      <xdr:row>12</xdr:row>
      <xdr:rowOff>161925</xdr:rowOff>
    </xdr:to>
    <xdr:sp macro="" textlink="">
      <xdr:nvSpPr>
        <xdr:cNvPr id="91" name="Line 1">
          <a:extLst>
            <a:ext uri="{FF2B5EF4-FFF2-40B4-BE49-F238E27FC236}">
              <a16:creationId xmlns:a16="http://schemas.microsoft.com/office/drawing/2014/main" id="{013864FF-55FD-44B9-B3C7-10248A8978AB}"/>
            </a:ext>
          </a:extLst>
        </xdr:cNvPr>
        <xdr:cNvSpPr>
          <a:spLocks noChangeShapeType="1"/>
        </xdr:cNvSpPr>
      </xdr:nvSpPr>
      <xdr:spPr bwMode="auto">
        <a:xfrm flipH="1">
          <a:off x="180975" y="36214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</xdr:row>
      <xdr:rowOff>161925</xdr:rowOff>
    </xdr:from>
    <xdr:to>
      <xdr:col>0</xdr:col>
      <xdr:colOff>371475</xdr:colOff>
      <xdr:row>12</xdr:row>
      <xdr:rowOff>161925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3869913C-D65F-4FC5-A634-9F886EECA6EC}"/>
            </a:ext>
          </a:extLst>
        </xdr:cNvPr>
        <xdr:cNvSpPr>
          <a:spLocks noChangeShapeType="1"/>
        </xdr:cNvSpPr>
      </xdr:nvSpPr>
      <xdr:spPr bwMode="auto">
        <a:xfrm flipH="1">
          <a:off x="180975" y="36214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</xdr:row>
      <xdr:rowOff>161925</xdr:rowOff>
    </xdr:from>
    <xdr:to>
      <xdr:col>0</xdr:col>
      <xdr:colOff>371475</xdr:colOff>
      <xdr:row>12</xdr:row>
      <xdr:rowOff>161925</xdr:rowOff>
    </xdr:to>
    <xdr:sp macro="" textlink="">
      <xdr:nvSpPr>
        <xdr:cNvPr id="93" name="Line 1">
          <a:extLst>
            <a:ext uri="{FF2B5EF4-FFF2-40B4-BE49-F238E27FC236}">
              <a16:creationId xmlns:a16="http://schemas.microsoft.com/office/drawing/2014/main" id="{98427289-78AD-4114-B417-7D224974B370}"/>
            </a:ext>
          </a:extLst>
        </xdr:cNvPr>
        <xdr:cNvSpPr>
          <a:spLocks noChangeShapeType="1"/>
        </xdr:cNvSpPr>
      </xdr:nvSpPr>
      <xdr:spPr bwMode="auto">
        <a:xfrm flipH="1">
          <a:off x="180975" y="36214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</xdr:row>
      <xdr:rowOff>161925</xdr:rowOff>
    </xdr:from>
    <xdr:to>
      <xdr:col>0</xdr:col>
      <xdr:colOff>371475</xdr:colOff>
      <xdr:row>12</xdr:row>
      <xdr:rowOff>161925</xdr:rowOff>
    </xdr:to>
    <xdr:sp macro="" textlink="">
      <xdr:nvSpPr>
        <xdr:cNvPr id="94" name="Line 1">
          <a:extLst>
            <a:ext uri="{FF2B5EF4-FFF2-40B4-BE49-F238E27FC236}">
              <a16:creationId xmlns:a16="http://schemas.microsoft.com/office/drawing/2014/main" id="{F650B16B-BEC0-4491-AD17-40FCCBF1C03F}"/>
            </a:ext>
          </a:extLst>
        </xdr:cNvPr>
        <xdr:cNvSpPr>
          <a:spLocks noChangeShapeType="1"/>
        </xdr:cNvSpPr>
      </xdr:nvSpPr>
      <xdr:spPr bwMode="auto">
        <a:xfrm flipH="1">
          <a:off x="180975" y="36214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</xdr:row>
      <xdr:rowOff>161925</xdr:rowOff>
    </xdr:from>
    <xdr:to>
      <xdr:col>0</xdr:col>
      <xdr:colOff>371475</xdr:colOff>
      <xdr:row>12</xdr:row>
      <xdr:rowOff>161925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6E9F36D1-17B8-446E-AC74-5914BB857B97}"/>
            </a:ext>
          </a:extLst>
        </xdr:cNvPr>
        <xdr:cNvSpPr>
          <a:spLocks noChangeShapeType="1"/>
        </xdr:cNvSpPr>
      </xdr:nvSpPr>
      <xdr:spPr bwMode="auto">
        <a:xfrm flipH="1">
          <a:off x="180975" y="36214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96" name="Line 1">
          <a:extLst>
            <a:ext uri="{FF2B5EF4-FFF2-40B4-BE49-F238E27FC236}">
              <a16:creationId xmlns:a16="http://schemas.microsoft.com/office/drawing/2014/main" id="{24936F48-8192-433D-9516-C4627937CBBC}"/>
            </a:ext>
          </a:extLst>
        </xdr:cNvPr>
        <xdr:cNvSpPr>
          <a:spLocks noChangeShapeType="1"/>
        </xdr:cNvSpPr>
      </xdr:nvSpPr>
      <xdr:spPr bwMode="auto">
        <a:xfrm flipH="1">
          <a:off x="180975" y="42005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97" name="Line 1">
          <a:extLst>
            <a:ext uri="{FF2B5EF4-FFF2-40B4-BE49-F238E27FC236}">
              <a16:creationId xmlns:a16="http://schemas.microsoft.com/office/drawing/2014/main" id="{1B67D2D9-9864-4F20-ACF6-0E052194DDD4}"/>
            </a:ext>
          </a:extLst>
        </xdr:cNvPr>
        <xdr:cNvSpPr>
          <a:spLocks noChangeShapeType="1"/>
        </xdr:cNvSpPr>
      </xdr:nvSpPr>
      <xdr:spPr bwMode="auto">
        <a:xfrm flipH="1">
          <a:off x="180975" y="42005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2F109933-AA6B-47FE-8FF8-ED415B0F70B7}"/>
            </a:ext>
          </a:extLst>
        </xdr:cNvPr>
        <xdr:cNvSpPr>
          <a:spLocks noChangeShapeType="1"/>
        </xdr:cNvSpPr>
      </xdr:nvSpPr>
      <xdr:spPr bwMode="auto">
        <a:xfrm flipH="1">
          <a:off x="180975" y="42005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99" name="Line 1">
          <a:extLst>
            <a:ext uri="{FF2B5EF4-FFF2-40B4-BE49-F238E27FC236}">
              <a16:creationId xmlns:a16="http://schemas.microsoft.com/office/drawing/2014/main" id="{B87F661A-EAF7-493D-B42E-D4384ABB66F6}"/>
            </a:ext>
          </a:extLst>
        </xdr:cNvPr>
        <xdr:cNvSpPr>
          <a:spLocks noChangeShapeType="1"/>
        </xdr:cNvSpPr>
      </xdr:nvSpPr>
      <xdr:spPr bwMode="auto">
        <a:xfrm flipH="1">
          <a:off x="180975" y="42005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100" name="Line 1">
          <a:extLst>
            <a:ext uri="{FF2B5EF4-FFF2-40B4-BE49-F238E27FC236}">
              <a16:creationId xmlns:a16="http://schemas.microsoft.com/office/drawing/2014/main" id="{08EE416E-9D43-4C39-A9A4-ADA9C089C231}"/>
            </a:ext>
          </a:extLst>
        </xdr:cNvPr>
        <xdr:cNvSpPr>
          <a:spLocks noChangeShapeType="1"/>
        </xdr:cNvSpPr>
      </xdr:nvSpPr>
      <xdr:spPr bwMode="auto">
        <a:xfrm flipH="1">
          <a:off x="180975" y="42005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CEB8DB83-8B74-4543-A91F-DDC5CC5490A9}"/>
            </a:ext>
          </a:extLst>
        </xdr:cNvPr>
        <xdr:cNvSpPr>
          <a:spLocks noChangeShapeType="1"/>
        </xdr:cNvSpPr>
      </xdr:nvSpPr>
      <xdr:spPr bwMode="auto">
        <a:xfrm flipH="1">
          <a:off x="180975" y="47796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102" name="Line 1">
          <a:extLst>
            <a:ext uri="{FF2B5EF4-FFF2-40B4-BE49-F238E27FC236}">
              <a16:creationId xmlns:a16="http://schemas.microsoft.com/office/drawing/2014/main" id="{009F1DBC-8A56-4F5F-8506-4AD6364EAABF}"/>
            </a:ext>
          </a:extLst>
        </xdr:cNvPr>
        <xdr:cNvSpPr>
          <a:spLocks noChangeShapeType="1"/>
        </xdr:cNvSpPr>
      </xdr:nvSpPr>
      <xdr:spPr bwMode="auto">
        <a:xfrm flipH="1">
          <a:off x="180975" y="47796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103" name="Line 1">
          <a:extLst>
            <a:ext uri="{FF2B5EF4-FFF2-40B4-BE49-F238E27FC236}">
              <a16:creationId xmlns:a16="http://schemas.microsoft.com/office/drawing/2014/main" id="{F608560B-0042-4163-A889-24020B71E21C}"/>
            </a:ext>
          </a:extLst>
        </xdr:cNvPr>
        <xdr:cNvSpPr>
          <a:spLocks noChangeShapeType="1"/>
        </xdr:cNvSpPr>
      </xdr:nvSpPr>
      <xdr:spPr bwMode="auto">
        <a:xfrm flipH="1">
          <a:off x="180975" y="47796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34ABF164-4968-45D5-83F0-80EFD140802A}"/>
            </a:ext>
          </a:extLst>
        </xdr:cNvPr>
        <xdr:cNvSpPr>
          <a:spLocks noChangeShapeType="1"/>
        </xdr:cNvSpPr>
      </xdr:nvSpPr>
      <xdr:spPr bwMode="auto">
        <a:xfrm flipH="1">
          <a:off x="180975" y="47796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105" name="Line 1">
          <a:extLst>
            <a:ext uri="{FF2B5EF4-FFF2-40B4-BE49-F238E27FC236}">
              <a16:creationId xmlns:a16="http://schemas.microsoft.com/office/drawing/2014/main" id="{19512167-67BE-477F-8C61-52242D82D64A}"/>
            </a:ext>
          </a:extLst>
        </xdr:cNvPr>
        <xdr:cNvSpPr>
          <a:spLocks noChangeShapeType="1"/>
        </xdr:cNvSpPr>
      </xdr:nvSpPr>
      <xdr:spPr bwMode="auto">
        <a:xfrm flipH="1">
          <a:off x="180975" y="47796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106" name="Line 1">
          <a:extLst>
            <a:ext uri="{FF2B5EF4-FFF2-40B4-BE49-F238E27FC236}">
              <a16:creationId xmlns:a16="http://schemas.microsoft.com/office/drawing/2014/main" id="{A7D1BA7E-3974-419A-81C3-FA7A29FA3BAB}"/>
            </a:ext>
          </a:extLst>
        </xdr:cNvPr>
        <xdr:cNvSpPr>
          <a:spLocks noChangeShapeType="1"/>
        </xdr:cNvSpPr>
      </xdr:nvSpPr>
      <xdr:spPr bwMode="auto">
        <a:xfrm flipH="1">
          <a:off x="180975" y="53587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03A6FDCE-FCE4-4874-A91F-FAEA68933D81}"/>
            </a:ext>
          </a:extLst>
        </xdr:cNvPr>
        <xdr:cNvSpPr>
          <a:spLocks noChangeShapeType="1"/>
        </xdr:cNvSpPr>
      </xdr:nvSpPr>
      <xdr:spPr bwMode="auto">
        <a:xfrm flipH="1">
          <a:off x="180975" y="53587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108" name="Line 1">
          <a:extLst>
            <a:ext uri="{FF2B5EF4-FFF2-40B4-BE49-F238E27FC236}">
              <a16:creationId xmlns:a16="http://schemas.microsoft.com/office/drawing/2014/main" id="{BED7E01E-F5A4-430C-BE05-B448A8C8F8F3}"/>
            </a:ext>
          </a:extLst>
        </xdr:cNvPr>
        <xdr:cNvSpPr>
          <a:spLocks noChangeShapeType="1"/>
        </xdr:cNvSpPr>
      </xdr:nvSpPr>
      <xdr:spPr bwMode="auto">
        <a:xfrm flipH="1">
          <a:off x="180975" y="53587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109" name="Line 1">
          <a:extLst>
            <a:ext uri="{FF2B5EF4-FFF2-40B4-BE49-F238E27FC236}">
              <a16:creationId xmlns:a16="http://schemas.microsoft.com/office/drawing/2014/main" id="{E13868B9-F1B7-4D2D-810A-7C5B8D960144}"/>
            </a:ext>
          </a:extLst>
        </xdr:cNvPr>
        <xdr:cNvSpPr>
          <a:spLocks noChangeShapeType="1"/>
        </xdr:cNvSpPr>
      </xdr:nvSpPr>
      <xdr:spPr bwMode="auto">
        <a:xfrm flipH="1">
          <a:off x="180975" y="53587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5430F00A-ABD0-489D-BCFB-8FF42AC91094}"/>
            </a:ext>
          </a:extLst>
        </xdr:cNvPr>
        <xdr:cNvSpPr>
          <a:spLocks noChangeShapeType="1"/>
        </xdr:cNvSpPr>
      </xdr:nvSpPr>
      <xdr:spPr bwMode="auto">
        <a:xfrm flipH="1">
          <a:off x="180975" y="53587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111" name="Line 1">
          <a:extLst>
            <a:ext uri="{FF2B5EF4-FFF2-40B4-BE49-F238E27FC236}">
              <a16:creationId xmlns:a16="http://schemas.microsoft.com/office/drawing/2014/main" id="{7E5C6F6F-3093-4E15-AE1F-762B48B5ECF9}"/>
            </a:ext>
          </a:extLst>
        </xdr:cNvPr>
        <xdr:cNvSpPr>
          <a:spLocks noChangeShapeType="1"/>
        </xdr:cNvSpPr>
      </xdr:nvSpPr>
      <xdr:spPr bwMode="auto">
        <a:xfrm flipH="1">
          <a:off x="180975" y="59378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112" name="Line 1">
          <a:extLst>
            <a:ext uri="{FF2B5EF4-FFF2-40B4-BE49-F238E27FC236}">
              <a16:creationId xmlns:a16="http://schemas.microsoft.com/office/drawing/2014/main" id="{5CCA6635-904D-4C09-9E91-FD52D716B4BD}"/>
            </a:ext>
          </a:extLst>
        </xdr:cNvPr>
        <xdr:cNvSpPr>
          <a:spLocks noChangeShapeType="1"/>
        </xdr:cNvSpPr>
      </xdr:nvSpPr>
      <xdr:spPr bwMode="auto">
        <a:xfrm flipH="1">
          <a:off x="180975" y="59378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3F247EE3-F467-43E1-82C0-AC4E4AB56D87}"/>
            </a:ext>
          </a:extLst>
        </xdr:cNvPr>
        <xdr:cNvSpPr>
          <a:spLocks noChangeShapeType="1"/>
        </xdr:cNvSpPr>
      </xdr:nvSpPr>
      <xdr:spPr bwMode="auto">
        <a:xfrm flipH="1">
          <a:off x="180975" y="59378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114" name="Line 1">
          <a:extLst>
            <a:ext uri="{FF2B5EF4-FFF2-40B4-BE49-F238E27FC236}">
              <a16:creationId xmlns:a16="http://schemas.microsoft.com/office/drawing/2014/main" id="{A2DFA49F-79BA-4A7B-B0D1-234570ED8300}"/>
            </a:ext>
          </a:extLst>
        </xdr:cNvPr>
        <xdr:cNvSpPr>
          <a:spLocks noChangeShapeType="1"/>
        </xdr:cNvSpPr>
      </xdr:nvSpPr>
      <xdr:spPr bwMode="auto">
        <a:xfrm flipH="1">
          <a:off x="180975" y="59378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115" name="Line 1">
          <a:extLst>
            <a:ext uri="{FF2B5EF4-FFF2-40B4-BE49-F238E27FC236}">
              <a16:creationId xmlns:a16="http://schemas.microsoft.com/office/drawing/2014/main" id="{36B40EAC-640D-448F-9336-9351D00B4E43}"/>
            </a:ext>
          </a:extLst>
        </xdr:cNvPr>
        <xdr:cNvSpPr>
          <a:spLocks noChangeShapeType="1"/>
        </xdr:cNvSpPr>
      </xdr:nvSpPr>
      <xdr:spPr bwMode="auto">
        <a:xfrm flipH="1">
          <a:off x="180975" y="59378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1D91A727-C2DA-48EC-8FBA-F4DAACFF6D2E}"/>
            </a:ext>
          </a:extLst>
        </xdr:cNvPr>
        <xdr:cNvSpPr>
          <a:spLocks noChangeShapeType="1"/>
        </xdr:cNvSpPr>
      </xdr:nvSpPr>
      <xdr:spPr bwMode="auto">
        <a:xfrm flipH="1">
          <a:off x="180975" y="65170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117" name="Line 1">
          <a:extLst>
            <a:ext uri="{FF2B5EF4-FFF2-40B4-BE49-F238E27FC236}">
              <a16:creationId xmlns:a16="http://schemas.microsoft.com/office/drawing/2014/main" id="{976C2896-76D9-45E2-934B-C4FABE36B88F}"/>
            </a:ext>
          </a:extLst>
        </xdr:cNvPr>
        <xdr:cNvSpPr>
          <a:spLocks noChangeShapeType="1"/>
        </xdr:cNvSpPr>
      </xdr:nvSpPr>
      <xdr:spPr bwMode="auto">
        <a:xfrm flipH="1">
          <a:off x="180975" y="65170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118" name="Line 1">
          <a:extLst>
            <a:ext uri="{FF2B5EF4-FFF2-40B4-BE49-F238E27FC236}">
              <a16:creationId xmlns:a16="http://schemas.microsoft.com/office/drawing/2014/main" id="{FED78CBA-319C-47F3-8965-9EA1F3FAAF98}"/>
            </a:ext>
          </a:extLst>
        </xdr:cNvPr>
        <xdr:cNvSpPr>
          <a:spLocks noChangeShapeType="1"/>
        </xdr:cNvSpPr>
      </xdr:nvSpPr>
      <xdr:spPr bwMode="auto">
        <a:xfrm flipH="1">
          <a:off x="180975" y="65170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C16C173E-5C7A-4008-B8FD-282C864AEF55}"/>
            </a:ext>
          </a:extLst>
        </xdr:cNvPr>
        <xdr:cNvSpPr>
          <a:spLocks noChangeShapeType="1"/>
        </xdr:cNvSpPr>
      </xdr:nvSpPr>
      <xdr:spPr bwMode="auto">
        <a:xfrm flipH="1">
          <a:off x="180975" y="65170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120" name="Line 1">
          <a:extLst>
            <a:ext uri="{FF2B5EF4-FFF2-40B4-BE49-F238E27FC236}">
              <a16:creationId xmlns:a16="http://schemas.microsoft.com/office/drawing/2014/main" id="{7F0D4078-89F1-4287-8EE7-B0AC4A5E434E}"/>
            </a:ext>
          </a:extLst>
        </xdr:cNvPr>
        <xdr:cNvSpPr>
          <a:spLocks noChangeShapeType="1"/>
        </xdr:cNvSpPr>
      </xdr:nvSpPr>
      <xdr:spPr bwMode="auto">
        <a:xfrm flipH="1">
          <a:off x="180975" y="65170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121" name="Line 1">
          <a:extLst>
            <a:ext uri="{FF2B5EF4-FFF2-40B4-BE49-F238E27FC236}">
              <a16:creationId xmlns:a16="http://schemas.microsoft.com/office/drawing/2014/main" id="{C3C1E021-069E-41C0-BC17-329B2EC2D280}"/>
            </a:ext>
          </a:extLst>
        </xdr:cNvPr>
        <xdr:cNvSpPr>
          <a:spLocks noChangeShapeType="1"/>
        </xdr:cNvSpPr>
      </xdr:nvSpPr>
      <xdr:spPr bwMode="auto">
        <a:xfrm flipH="1">
          <a:off x="180975" y="70961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2A9F159F-2CFF-45E9-9380-8EC66AF479B1}"/>
            </a:ext>
          </a:extLst>
        </xdr:cNvPr>
        <xdr:cNvSpPr>
          <a:spLocks noChangeShapeType="1"/>
        </xdr:cNvSpPr>
      </xdr:nvSpPr>
      <xdr:spPr bwMode="auto">
        <a:xfrm flipH="1">
          <a:off x="180975" y="70961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123" name="Line 1">
          <a:extLst>
            <a:ext uri="{FF2B5EF4-FFF2-40B4-BE49-F238E27FC236}">
              <a16:creationId xmlns:a16="http://schemas.microsoft.com/office/drawing/2014/main" id="{B64B138D-8581-4FFE-A8B2-11CF05348E62}"/>
            </a:ext>
          </a:extLst>
        </xdr:cNvPr>
        <xdr:cNvSpPr>
          <a:spLocks noChangeShapeType="1"/>
        </xdr:cNvSpPr>
      </xdr:nvSpPr>
      <xdr:spPr bwMode="auto">
        <a:xfrm flipH="1">
          <a:off x="180975" y="70961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124" name="Line 1">
          <a:extLst>
            <a:ext uri="{FF2B5EF4-FFF2-40B4-BE49-F238E27FC236}">
              <a16:creationId xmlns:a16="http://schemas.microsoft.com/office/drawing/2014/main" id="{91194CD4-1DA5-4A63-8E03-533F53AF05A7}"/>
            </a:ext>
          </a:extLst>
        </xdr:cNvPr>
        <xdr:cNvSpPr>
          <a:spLocks noChangeShapeType="1"/>
        </xdr:cNvSpPr>
      </xdr:nvSpPr>
      <xdr:spPr bwMode="auto">
        <a:xfrm flipH="1">
          <a:off x="180975" y="70961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F3E39756-CD6C-42D4-A13E-B8B8856DE51D}"/>
            </a:ext>
          </a:extLst>
        </xdr:cNvPr>
        <xdr:cNvSpPr>
          <a:spLocks noChangeShapeType="1"/>
        </xdr:cNvSpPr>
      </xdr:nvSpPr>
      <xdr:spPr bwMode="auto">
        <a:xfrm flipH="1">
          <a:off x="180975" y="70961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126" name="Line 1">
          <a:extLst>
            <a:ext uri="{FF2B5EF4-FFF2-40B4-BE49-F238E27FC236}">
              <a16:creationId xmlns:a16="http://schemas.microsoft.com/office/drawing/2014/main" id="{497926B9-9081-4A41-BA51-68C06C7ED223}"/>
            </a:ext>
          </a:extLst>
        </xdr:cNvPr>
        <xdr:cNvSpPr>
          <a:spLocks noChangeShapeType="1"/>
        </xdr:cNvSpPr>
      </xdr:nvSpPr>
      <xdr:spPr bwMode="auto">
        <a:xfrm flipH="1">
          <a:off x="180975" y="76752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127" name="Line 1">
          <a:extLst>
            <a:ext uri="{FF2B5EF4-FFF2-40B4-BE49-F238E27FC236}">
              <a16:creationId xmlns:a16="http://schemas.microsoft.com/office/drawing/2014/main" id="{FA52343F-B7F1-4F16-AA8F-7C946ED0C83E}"/>
            </a:ext>
          </a:extLst>
        </xdr:cNvPr>
        <xdr:cNvSpPr>
          <a:spLocks noChangeShapeType="1"/>
        </xdr:cNvSpPr>
      </xdr:nvSpPr>
      <xdr:spPr bwMode="auto">
        <a:xfrm flipH="1">
          <a:off x="180975" y="76752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B3336DE2-672F-4F97-93CC-0713347CAC7C}"/>
            </a:ext>
          </a:extLst>
        </xdr:cNvPr>
        <xdr:cNvSpPr>
          <a:spLocks noChangeShapeType="1"/>
        </xdr:cNvSpPr>
      </xdr:nvSpPr>
      <xdr:spPr bwMode="auto">
        <a:xfrm flipH="1">
          <a:off x="180975" y="76752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129" name="Line 1">
          <a:extLst>
            <a:ext uri="{FF2B5EF4-FFF2-40B4-BE49-F238E27FC236}">
              <a16:creationId xmlns:a16="http://schemas.microsoft.com/office/drawing/2014/main" id="{95E7D72A-2217-4374-A149-3A1C633220F2}"/>
            </a:ext>
          </a:extLst>
        </xdr:cNvPr>
        <xdr:cNvSpPr>
          <a:spLocks noChangeShapeType="1"/>
        </xdr:cNvSpPr>
      </xdr:nvSpPr>
      <xdr:spPr bwMode="auto">
        <a:xfrm flipH="1">
          <a:off x="180975" y="76752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130" name="Line 1">
          <a:extLst>
            <a:ext uri="{FF2B5EF4-FFF2-40B4-BE49-F238E27FC236}">
              <a16:creationId xmlns:a16="http://schemas.microsoft.com/office/drawing/2014/main" id="{E64D60D4-E4CA-4232-A093-9BAC9955BC9A}"/>
            </a:ext>
          </a:extLst>
        </xdr:cNvPr>
        <xdr:cNvSpPr>
          <a:spLocks noChangeShapeType="1"/>
        </xdr:cNvSpPr>
      </xdr:nvSpPr>
      <xdr:spPr bwMode="auto">
        <a:xfrm flipH="1">
          <a:off x="180975" y="76752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8DC334A6-85F6-4F54-8326-D016E91C60A7}"/>
            </a:ext>
          </a:extLst>
        </xdr:cNvPr>
        <xdr:cNvSpPr>
          <a:spLocks noChangeShapeType="1"/>
        </xdr:cNvSpPr>
      </xdr:nvSpPr>
      <xdr:spPr bwMode="auto">
        <a:xfrm flipH="1">
          <a:off x="180975" y="82543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132" name="Line 1">
          <a:extLst>
            <a:ext uri="{FF2B5EF4-FFF2-40B4-BE49-F238E27FC236}">
              <a16:creationId xmlns:a16="http://schemas.microsoft.com/office/drawing/2014/main" id="{92ECF3C8-C4EA-4A23-9212-28017612CE02}"/>
            </a:ext>
          </a:extLst>
        </xdr:cNvPr>
        <xdr:cNvSpPr>
          <a:spLocks noChangeShapeType="1"/>
        </xdr:cNvSpPr>
      </xdr:nvSpPr>
      <xdr:spPr bwMode="auto">
        <a:xfrm flipH="1">
          <a:off x="180975" y="82543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133" name="Line 1">
          <a:extLst>
            <a:ext uri="{FF2B5EF4-FFF2-40B4-BE49-F238E27FC236}">
              <a16:creationId xmlns:a16="http://schemas.microsoft.com/office/drawing/2014/main" id="{814DB096-64E0-49C9-8F24-1153CF905389}"/>
            </a:ext>
          </a:extLst>
        </xdr:cNvPr>
        <xdr:cNvSpPr>
          <a:spLocks noChangeShapeType="1"/>
        </xdr:cNvSpPr>
      </xdr:nvSpPr>
      <xdr:spPr bwMode="auto">
        <a:xfrm flipH="1">
          <a:off x="180975" y="82543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6F7573D4-0B4B-4DB0-A4BF-E9051AFE5B50}"/>
            </a:ext>
          </a:extLst>
        </xdr:cNvPr>
        <xdr:cNvSpPr>
          <a:spLocks noChangeShapeType="1"/>
        </xdr:cNvSpPr>
      </xdr:nvSpPr>
      <xdr:spPr bwMode="auto">
        <a:xfrm flipH="1">
          <a:off x="180975" y="82543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135" name="Line 1">
          <a:extLst>
            <a:ext uri="{FF2B5EF4-FFF2-40B4-BE49-F238E27FC236}">
              <a16:creationId xmlns:a16="http://schemas.microsoft.com/office/drawing/2014/main" id="{E123CB32-24D4-4E88-B48C-91E9DFFE653D}"/>
            </a:ext>
          </a:extLst>
        </xdr:cNvPr>
        <xdr:cNvSpPr>
          <a:spLocks noChangeShapeType="1"/>
        </xdr:cNvSpPr>
      </xdr:nvSpPr>
      <xdr:spPr bwMode="auto">
        <a:xfrm flipH="1">
          <a:off x="180975" y="82543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136" name="Line 1">
          <a:extLst>
            <a:ext uri="{FF2B5EF4-FFF2-40B4-BE49-F238E27FC236}">
              <a16:creationId xmlns:a16="http://schemas.microsoft.com/office/drawing/2014/main" id="{A38CB22B-097A-4D02-A891-0D8A0BD60748}"/>
            </a:ext>
          </a:extLst>
        </xdr:cNvPr>
        <xdr:cNvSpPr>
          <a:spLocks noChangeShapeType="1"/>
        </xdr:cNvSpPr>
      </xdr:nvSpPr>
      <xdr:spPr bwMode="auto">
        <a:xfrm flipH="1">
          <a:off x="180975" y="88334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5CCB0FC1-4286-488A-825E-DD1D7F90726F}"/>
            </a:ext>
          </a:extLst>
        </xdr:cNvPr>
        <xdr:cNvSpPr>
          <a:spLocks noChangeShapeType="1"/>
        </xdr:cNvSpPr>
      </xdr:nvSpPr>
      <xdr:spPr bwMode="auto">
        <a:xfrm flipH="1">
          <a:off x="180975" y="88334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138" name="Line 1">
          <a:extLst>
            <a:ext uri="{FF2B5EF4-FFF2-40B4-BE49-F238E27FC236}">
              <a16:creationId xmlns:a16="http://schemas.microsoft.com/office/drawing/2014/main" id="{61942F30-F314-497C-9918-12B0160FDC69}"/>
            </a:ext>
          </a:extLst>
        </xdr:cNvPr>
        <xdr:cNvSpPr>
          <a:spLocks noChangeShapeType="1"/>
        </xdr:cNvSpPr>
      </xdr:nvSpPr>
      <xdr:spPr bwMode="auto">
        <a:xfrm flipH="1">
          <a:off x="180975" y="88334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139" name="Line 1">
          <a:extLst>
            <a:ext uri="{FF2B5EF4-FFF2-40B4-BE49-F238E27FC236}">
              <a16:creationId xmlns:a16="http://schemas.microsoft.com/office/drawing/2014/main" id="{F080ADE5-ACD1-42BA-B3B6-7D43C724B64E}"/>
            </a:ext>
          </a:extLst>
        </xdr:cNvPr>
        <xdr:cNvSpPr>
          <a:spLocks noChangeShapeType="1"/>
        </xdr:cNvSpPr>
      </xdr:nvSpPr>
      <xdr:spPr bwMode="auto">
        <a:xfrm flipH="1">
          <a:off x="180975" y="88334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73E4C714-8450-4107-AF1A-31CC28548604}"/>
            </a:ext>
          </a:extLst>
        </xdr:cNvPr>
        <xdr:cNvSpPr>
          <a:spLocks noChangeShapeType="1"/>
        </xdr:cNvSpPr>
      </xdr:nvSpPr>
      <xdr:spPr bwMode="auto">
        <a:xfrm flipH="1">
          <a:off x="180975" y="88334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141" name="Line 1">
          <a:extLst>
            <a:ext uri="{FF2B5EF4-FFF2-40B4-BE49-F238E27FC236}">
              <a16:creationId xmlns:a16="http://schemas.microsoft.com/office/drawing/2014/main" id="{019A5FEA-1B87-4604-9619-672C9A13401B}"/>
            </a:ext>
          </a:extLst>
        </xdr:cNvPr>
        <xdr:cNvSpPr>
          <a:spLocks noChangeShapeType="1"/>
        </xdr:cNvSpPr>
      </xdr:nvSpPr>
      <xdr:spPr bwMode="auto">
        <a:xfrm flipH="1">
          <a:off x="180975" y="94126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142" name="Line 1">
          <a:extLst>
            <a:ext uri="{FF2B5EF4-FFF2-40B4-BE49-F238E27FC236}">
              <a16:creationId xmlns:a16="http://schemas.microsoft.com/office/drawing/2014/main" id="{983B33AB-9B66-489F-B93F-EC4B795348E0}"/>
            </a:ext>
          </a:extLst>
        </xdr:cNvPr>
        <xdr:cNvSpPr>
          <a:spLocks noChangeShapeType="1"/>
        </xdr:cNvSpPr>
      </xdr:nvSpPr>
      <xdr:spPr bwMode="auto">
        <a:xfrm flipH="1">
          <a:off x="180975" y="94126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5EC7FE92-23E0-4264-AA94-83AE7D1DF5A1}"/>
            </a:ext>
          </a:extLst>
        </xdr:cNvPr>
        <xdr:cNvSpPr>
          <a:spLocks noChangeShapeType="1"/>
        </xdr:cNvSpPr>
      </xdr:nvSpPr>
      <xdr:spPr bwMode="auto">
        <a:xfrm flipH="1">
          <a:off x="180975" y="94126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144" name="Line 1">
          <a:extLst>
            <a:ext uri="{FF2B5EF4-FFF2-40B4-BE49-F238E27FC236}">
              <a16:creationId xmlns:a16="http://schemas.microsoft.com/office/drawing/2014/main" id="{D12DB0BB-BC0D-43DD-9236-78F30E032154}"/>
            </a:ext>
          </a:extLst>
        </xdr:cNvPr>
        <xdr:cNvSpPr>
          <a:spLocks noChangeShapeType="1"/>
        </xdr:cNvSpPr>
      </xdr:nvSpPr>
      <xdr:spPr bwMode="auto">
        <a:xfrm flipH="1">
          <a:off x="180975" y="94126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145" name="Line 1">
          <a:extLst>
            <a:ext uri="{FF2B5EF4-FFF2-40B4-BE49-F238E27FC236}">
              <a16:creationId xmlns:a16="http://schemas.microsoft.com/office/drawing/2014/main" id="{8F3970B5-D3AE-4723-8396-C93FA8223FA2}"/>
            </a:ext>
          </a:extLst>
        </xdr:cNvPr>
        <xdr:cNvSpPr>
          <a:spLocks noChangeShapeType="1"/>
        </xdr:cNvSpPr>
      </xdr:nvSpPr>
      <xdr:spPr bwMode="auto">
        <a:xfrm flipH="1">
          <a:off x="180975" y="94126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C7044429-CCD3-4955-862C-4FD84B107693}"/>
            </a:ext>
          </a:extLst>
        </xdr:cNvPr>
        <xdr:cNvSpPr>
          <a:spLocks noChangeShapeType="1"/>
        </xdr:cNvSpPr>
      </xdr:nvSpPr>
      <xdr:spPr bwMode="auto">
        <a:xfrm flipH="1">
          <a:off x="180975" y="99917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147" name="Line 1">
          <a:extLst>
            <a:ext uri="{FF2B5EF4-FFF2-40B4-BE49-F238E27FC236}">
              <a16:creationId xmlns:a16="http://schemas.microsoft.com/office/drawing/2014/main" id="{08BCAEFE-89B4-4374-8B3C-2A8C7DAF11D9}"/>
            </a:ext>
          </a:extLst>
        </xdr:cNvPr>
        <xdr:cNvSpPr>
          <a:spLocks noChangeShapeType="1"/>
        </xdr:cNvSpPr>
      </xdr:nvSpPr>
      <xdr:spPr bwMode="auto">
        <a:xfrm flipH="1">
          <a:off x="180975" y="99917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148" name="Line 1">
          <a:extLst>
            <a:ext uri="{FF2B5EF4-FFF2-40B4-BE49-F238E27FC236}">
              <a16:creationId xmlns:a16="http://schemas.microsoft.com/office/drawing/2014/main" id="{82A5C36E-587F-4D4B-A483-C80CFA4087EC}"/>
            </a:ext>
          </a:extLst>
        </xdr:cNvPr>
        <xdr:cNvSpPr>
          <a:spLocks noChangeShapeType="1"/>
        </xdr:cNvSpPr>
      </xdr:nvSpPr>
      <xdr:spPr bwMode="auto">
        <a:xfrm flipH="1">
          <a:off x="180975" y="99917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5937D3EF-8BC9-4235-9EFD-8E8FB27ED1DB}"/>
            </a:ext>
          </a:extLst>
        </xdr:cNvPr>
        <xdr:cNvSpPr>
          <a:spLocks noChangeShapeType="1"/>
        </xdr:cNvSpPr>
      </xdr:nvSpPr>
      <xdr:spPr bwMode="auto">
        <a:xfrm flipH="1">
          <a:off x="180975" y="99917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150" name="Line 1">
          <a:extLst>
            <a:ext uri="{FF2B5EF4-FFF2-40B4-BE49-F238E27FC236}">
              <a16:creationId xmlns:a16="http://schemas.microsoft.com/office/drawing/2014/main" id="{8C0D27CA-6141-494B-9B99-AC9B94CF9E51}"/>
            </a:ext>
          </a:extLst>
        </xdr:cNvPr>
        <xdr:cNvSpPr>
          <a:spLocks noChangeShapeType="1"/>
        </xdr:cNvSpPr>
      </xdr:nvSpPr>
      <xdr:spPr bwMode="auto">
        <a:xfrm flipH="1">
          <a:off x="180975" y="99917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151" name="Line 1">
          <a:extLst>
            <a:ext uri="{FF2B5EF4-FFF2-40B4-BE49-F238E27FC236}">
              <a16:creationId xmlns:a16="http://schemas.microsoft.com/office/drawing/2014/main" id="{6A112B01-5E4E-4CF5-AB70-2A67A3B97C1C}"/>
            </a:ext>
          </a:extLst>
        </xdr:cNvPr>
        <xdr:cNvSpPr>
          <a:spLocks noChangeShapeType="1"/>
        </xdr:cNvSpPr>
      </xdr:nvSpPr>
      <xdr:spPr bwMode="auto">
        <a:xfrm flipH="1">
          <a:off x="180975" y="105708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2328523A-C364-4750-9CCC-9D1490246358}"/>
            </a:ext>
          </a:extLst>
        </xdr:cNvPr>
        <xdr:cNvSpPr>
          <a:spLocks noChangeShapeType="1"/>
        </xdr:cNvSpPr>
      </xdr:nvSpPr>
      <xdr:spPr bwMode="auto">
        <a:xfrm flipH="1">
          <a:off x="180975" y="105708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153" name="Line 1">
          <a:extLst>
            <a:ext uri="{FF2B5EF4-FFF2-40B4-BE49-F238E27FC236}">
              <a16:creationId xmlns:a16="http://schemas.microsoft.com/office/drawing/2014/main" id="{7A06E77B-3C2C-45CD-8E22-CC2D561282E7}"/>
            </a:ext>
          </a:extLst>
        </xdr:cNvPr>
        <xdr:cNvSpPr>
          <a:spLocks noChangeShapeType="1"/>
        </xdr:cNvSpPr>
      </xdr:nvSpPr>
      <xdr:spPr bwMode="auto">
        <a:xfrm flipH="1">
          <a:off x="180975" y="105708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154" name="Line 1">
          <a:extLst>
            <a:ext uri="{FF2B5EF4-FFF2-40B4-BE49-F238E27FC236}">
              <a16:creationId xmlns:a16="http://schemas.microsoft.com/office/drawing/2014/main" id="{84699393-F8A7-4047-A049-664E8192DDFF}"/>
            </a:ext>
          </a:extLst>
        </xdr:cNvPr>
        <xdr:cNvSpPr>
          <a:spLocks noChangeShapeType="1"/>
        </xdr:cNvSpPr>
      </xdr:nvSpPr>
      <xdr:spPr bwMode="auto">
        <a:xfrm flipH="1">
          <a:off x="180975" y="105708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85A98BCF-B6C5-418F-8E79-7AA386939762}"/>
            </a:ext>
          </a:extLst>
        </xdr:cNvPr>
        <xdr:cNvSpPr>
          <a:spLocks noChangeShapeType="1"/>
        </xdr:cNvSpPr>
      </xdr:nvSpPr>
      <xdr:spPr bwMode="auto">
        <a:xfrm flipH="1">
          <a:off x="180975" y="105708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156" name="Line 1">
          <a:extLst>
            <a:ext uri="{FF2B5EF4-FFF2-40B4-BE49-F238E27FC236}">
              <a16:creationId xmlns:a16="http://schemas.microsoft.com/office/drawing/2014/main" id="{6559D1B5-732E-445B-AFA9-02412647A551}"/>
            </a:ext>
          </a:extLst>
        </xdr:cNvPr>
        <xdr:cNvSpPr>
          <a:spLocks noChangeShapeType="1"/>
        </xdr:cNvSpPr>
      </xdr:nvSpPr>
      <xdr:spPr bwMode="auto">
        <a:xfrm flipH="1">
          <a:off x="180975" y="111499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157" name="Line 1">
          <a:extLst>
            <a:ext uri="{FF2B5EF4-FFF2-40B4-BE49-F238E27FC236}">
              <a16:creationId xmlns:a16="http://schemas.microsoft.com/office/drawing/2014/main" id="{10E4ADBA-E906-4B5C-B94C-58AA66E83ED5}"/>
            </a:ext>
          </a:extLst>
        </xdr:cNvPr>
        <xdr:cNvSpPr>
          <a:spLocks noChangeShapeType="1"/>
        </xdr:cNvSpPr>
      </xdr:nvSpPr>
      <xdr:spPr bwMode="auto">
        <a:xfrm flipH="1">
          <a:off x="180975" y="111499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AF797E4F-D829-46EB-AF72-D69116BC4D55}"/>
            </a:ext>
          </a:extLst>
        </xdr:cNvPr>
        <xdr:cNvSpPr>
          <a:spLocks noChangeShapeType="1"/>
        </xdr:cNvSpPr>
      </xdr:nvSpPr>
      <xdr:spPr bwMode="auto">
        <a:xfrm flipH="1">
          <a:off x="180975" y="111499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159" name="Line 1">
          <a:extLst>
            <a:ext uri="{FF2B5EF4-FFF2-40B4-BE49-F238E27FC236}">
              <a16:creationId xmlns:a16="http://schemas.microsoft.com/office/drawing/2014/main" id="{0C7DE64A-3A0B-43C6-8954-7BA5BA95EBD8}"/>
            </a:ext>
          </a:extLst>
        </xdr:cNvPr>
        <xdr:cNvSpPr>
          <a:spLocks noChangeShapeType="1"/>
        </xdr:cNvSpPr>
      </xdr:nvSpPr>
      <xdr:spPr bwMode="auto">
        <a:xfrm flipH="1">
          <a:off x="180975" y="111499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160" name="Line 1">
          <a:extLst>
            <a:ext uri="{FF2B5EF4-FFF2-40B4-BE49-F238E27FC236}">
              <a16:creationId xmlns:a16="http://schemas.microsoft.com/office/drawing/2014/main" id="{84075CE3-F0FA-42A5-A234-AA813606AE22}"/>
            </a:ext>
          </a:extLst>
        </xdr:cNvPr>
        <xdr:cNvSpPr>
          <a:spLocks noChangeShapeType="1"/>
        </xdr:cNvSpPr>
      </xdr:nvSpPr>
      <xdr:spPr bwMode="auto">
        <a:xfrm flipH="1">
          <a:off x="180975" y="111499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7</xdr:row>
      <xdr:rowOff>161925</xdr:rowOff>
    </xdr:from>
    <xdr:to>
      <xdr:col>0</xdr:col>
      <xdr:colOff>371475</xdr:colOff>
      <xdr:row>8</xdr:row>
      <xdr:rowOff>161925</xdr:rowOff>
    </xdr:to>
    <xdr:sp macro="" textlink="">
      <xdr:nvSpPr>
        <xdr:cNvPr id="480" name="Line 1">
          <a:extLst>
            <a:ext uri="{FF2B5EF4-FFF2-40B4-BE49-F238E27FC236}">
              <a16:creationId xmlns:a16="http://schemas.microsoft.com/office/drawing/2014/main" id="{D8F97BE8-646F-4284-AA91-B16FC51FDA75}"/>
            </a:ext>
          </a:extLst>
        </xdr:cNvPr>
        <xdr:cNvSpPr>
          <a:spLocks noChangeShapeType="1"/>
        </xdr:cNvSpPr>
      </xdr:nvSpPr>
      <xdr:spPr bwMode="auto">
        <a:xfrm flipH="1">
          <a:off x="180975" y="24631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9</xdr:row>
      <xdr:rowOff>161925</xdr:rowOff>
    </xdr:from>
    <xdr:to>
      <xdr:col>0</xdr:col>
      <xdr:colOff>371475</xdr:colOff>
      <xdr:row>10</xdr:row>
      <xdr:rowOff>161925</xdr:rowOff>
    </xdr:to>
    <xdr:sp macro="" textlink="">
      <xdr:nvSpPr>
        <xdr:cNvPr id="481" name="Line 1">
          <a:extLst>
            <a:ext uri="{FF2B5EF4-FFF2-40B4-BE49-F238E27FC236}">
              <a16:creationId xmlns:a16="http://schemas.microsoft.com/office/drawing/2014/main" id="{0BEC6377-3F11-46EA-854E-1D7E689C8666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</xdr:row>
      <xdr:rowOff>161925</xdr:rowOff>
    </xdr:from>
    <xdr:to>
      <xdr:col>0</xdr:col>
      <xdr:colOff>371475</xdr:colOff>
      <xdr:row>12</xdr:row>
      <xdr:rowOff>161925</xdr:rowOff>
    </xdr:to>
    <xdr:sp macro="" textlink="">
      <xdr:nvSpPr>
        <xdr:cNvPr id="482" name="Line 1">
          <a:extLst>
            <a:ext uri="{FF2B5EF4-FFF2-40B4-BE49-F238E27FC236}">
              <a16:creationId xmlns:a16="http://schemas.microsoft.com/office/drawing/2014/main" id="{E7E7BF30-40BC-4F26-8875-0DD8DDBA804C}"/>
            </a:ext>
          </a:extLst>
        </xdr:cNvPr>
        <xdr:cNvSpPr>
          <a:spLocks noChangeShapeType="1"/>
        </xdr:cNvSpPr>
      </xdr:nvSpPr>
      <xdr:spPr bwMode="auto">
        <a:xfrm flipH="1">
          <a:off x="180975" y="36214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483" name="Line 1">
          <a:extLst>
            <a:ext uri="{FF2B5EF4-FFF2-40B4-BE49-F238E27FC236}">
              <a16:creationId xmlns:a16="http://schemas.microsoft.com/office/drawing/2014/main" id="{EFDBB515-59DE-47DC-9D9F-1BBD2FE5A37D}"/>
            </a:ext>
          </a:extLst>
        </xdr:cNvPr>
        <xdr:cNvSpPr>
          <a:spLocks noChangeShapeType="1"/>
        </xdr:cNvSpPr>
      </xdr:nvSpPr>
      <xdr:spPr bwMode="auto">
        <a:xfrm flipH="1">
          <a:off x="180975" y="42005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484" name="Line 1">
          <a:extLst>
            <a:ext uri="{FF2B5EF4-FFF2-40B4-BE49-F238E27FC236}">
              <a16:creationId xmlns:a16="http://schemas.microsoft.com/office/drawing/2014/main" id="{71E48524-EE7C-4046-A154-4ED054621544}"/>
            </a:ext>
          </a:extLst>
        </xdr:cNvPr>
        <xdr:cNvSpPr>
          <a:spLocks noChangeShapeType="1"/>
        </xdr:cNvSpPr>
      </xdr:nvSpPr>
      <xdr:spPr bwMode="auto">
        <a:xfrm flipH="1">
          <a:off x="180975" y="47796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485" name="Line 1">
          <a:extLst>
            <a:ext uri="{FF2B5EF4-FFF2-40B4-BE49-F238E27FC236}">
              <a16:creationId xmlns:a16="http://schemas.microsoft.com/office/drawing/2014/main" id="{97E6408F-7F41-4001-874C-01BB07C5CA34}"/>
            </a:ext>
          </a:extLst>
        </xdr:cNvPr>
        <xdr:cNvSpPr>
          <a:spLocks noChangeShapeType="1"/>
        </xdr:cNvSpPr>
      </xdr:nvSpPr>
      <xdr:spPr bwMode="auto">
        <a:xfrm flipH="1">
          <a:off x="180975" y="53587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486" name="Line 1">
          <a:extLst>
            <a:ext uri="{FF2B5EF4-FFF2-40B4-BE49-F238E27FC236}">
              <a16:creationId xmlns:a16="http://schemas.microsoft.com/office/drawing/2014/main" id="{025F994E-ABF6-47D3-A0B3-EEF263DA38AB}"/>
            </a:ext>
          </a:extLst>
        </xdr:cNvPr>
        <xdr:cNvSpPr>
          <a:spLocks noChangeShapeType="1"/>
        </xdr:cNvSpPr>
      </xdr:nvSpPr>
      <xdr:spPr bwMode="auto">
        <a:xfrm flipH="1">
          <a:off x="180975" y="59378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487" name="Line 1">
          <a:extLst>
            <a:ext uri="{FF2B5EF4-FFF2-40B4-BE49-F238E27FC236}">
              <a16:creationId xmlns:a16="http://schemas.microsoft.com/office/drawing/2014/main" id="{FCB392F1-B744-48FF-878E-645EF85CBEC3}"/>
            </a:ext>
          </a:extLst>
        </xdr:cNvPr>
        <xdr:cNvSpPr>
          <a:spLocks noChangeShapeType="1"/>
        </xdr:cNvSpPr>
      </xdr:nvSpPr>
      <xdr:spPr bwMode="auto">
        <a:xfrm flipH="1">
          <a:off x="180975" y="65170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488" name="Line 1">
          <a:extLst>
            <a:ext uri="{FF2B5EF4-FFF2-40B4-BE49-F238E27FC236}">
              <a16:creationId xmlns:a16="http://schemas.microsoft.com/office/drawing/2014/main" id="{0A45ACF8-5544-4170-82A4-1C84663EE0EE}"/>
            </a:ext>
          </a:extLst>
        </xdr:cNvPr>
        <xdr:cNvSpPr>
          <a:spLocks noChangeShapeType="1"/>
        </xdr:cNvSpPr>
      </xdr:nvSpPr>
      <xdr:spPr bwMode="auto">
        <a:xfrm flipH="1">
          <a:off x="180975" y="70961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489" name="Line 1">
          <a:extLst>
            <a:ext uri="{FF2B5EF4-FFF2-40B4-BE49-F238E27FC236}">
              <a16:creationId xmlns:a16="http://schemas.microsoft.com/office/drawing/2014/main" id="{0DAA91F3-D5DF-4B9D-9CBD-B9BFD6AE3C7B}"/>
            </a:ext>
          </a:extLst>
        </xdr:cNvPr>
        <xdr:cNvSpPr>
          <a:spLocks noChangeShapeType="1"/>
        </xdr:cNvSpPr>
      </xdr:nvSpPr>
      <xdr:spPr bwMode="auto">
        <a:xfrm flipH="1">
          <a:off x="180975" y="76752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490" name="Line 1">
          <a:extLst>
            <a:ext uri="{FF2B5EF4-FFF2-40B4-BE49-F238E27FC236}">
              <a16:creationId xmlns:a16="http://schemas.microsoft.com/office/drawing/2014/main" id="{36C40A43-C9A3-4E35-AB37-C43F0ABCF54F}"/>
            </a:ext>
          </a:extLst>
        </xdr:cNvPr>
        <xdr:cNvSpPr>
          <a:spLocks noChangeShapeType="1"/>
        </xdr:cNvSpPr>
      </xdr:nvSpPr>
      <xdr:spPr bwMode="auto">
        <a:xfrm flipH="1">
          <a:off x="180975" y="82543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491" name="Line 1">
          <a:extLst>
            <a:ext uri="{FF2B5EF4-FFF2-40B4-BE49-F238E27FC236}">
              <a16:creationId xmlns:a16="http://schemas.microsoft.com/office/drawing/2014/main" id="{13565D24-4167-442C-902C-55E300D259F2}"/>
            </a:ext>
          </a:extLst>
        </xdr:cNvPr>
        <xdr:cNvSpPr>
          <a:spLocks noChangeShapeType="1"/>
        </xdr:cNvSpPr>
      </xdr:nvSpPr>
      <xdr:spPr bwMode="auto">
        <a:xfrm flipH="1">
          <a:off x="180975" y="88334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492" name="Line 1">
          <a:extLst>
            <a:ext uri="{FF2B5EF4-FFF2-40B4-BE49-F238E27FC236}">
              <a16:creationId xmlns:a16="http://schemas.microsoft.com/office/drawing/2014/main" id="{37A8025B-5BC1-4807-A467-360AB3F7ACDF}"/>
            </a:ext>
          </a:extLst>
        </xdr:cNvPr>
        <xdr:cNvSpPr>
          <a:spLocks noChangeShapeType="1"/>
        </xdr:cNvSpPr>
      </xdr:nvSpPr>
      <xdr:spPr bwMode="auto">
        <a:xfrm flipH="1">
          <a:off x="180975" y="94126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493" name="Line 1">
          <a:extLst>
            <a:ext uri="{FF2B5EF4-FFF2-40B4-BE49-F238E27FC236}">
              <a16:creationId xmlns:a16="http://schemas.microsoft.com/office/drawing/2014/main" id="{10A347F6-FD69-4826-A265-29FF868B5C9F}"/>
            </a:ext>
          </a:extLst>
        </xdr:cNvPr>
        <xdr:cNvSpPr>
          <a:spLocks noChangeShapeType="1"/>
        </xdr:cNvSpPr>
      </xdr:nvSpPr>
      <xdr:spPr bwMode="auto">
        <a:xfrm flipH="1">
          <a:off x="180975" y="99917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494" name="Line 1">
          <a:extLst>
            <a:ext uri="{FF2B5EF4-FFF2-40B4-BE49-F238E27FC236}">
              <a16:creationId xmlns:a16="http://schemas.microsoft.com/office/drawing/2014/main" id="{EEEEAFB3-3587-4660-9E31-0F215B6BCEEE}"/>
            </a:ext>
          </a:extLst>
        </xdr:cNvPr>
        <xdr:cNvSpPr>
          <a:spLocks noChangeShapeType="1"/>
        </xdr:cNvSpPr>
      </xdr:nvSpPr>
      <xdr:spPr bwMode="auto">
        <a:xfrm flipH="1">
          <a:off x="180975" y="105708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495" name="Line 1">
          <a:extLst>
            <a:ext uri="{FF2B5EF4-FFF2-40B4-BE49-F238E27FC236}">
              <a16:creationId xmlns:a16="http://schemas.microsoft.com/office/drawing/2014/main" id="{112CDB99-3127-4A42-B75B-6D039ECFFBE8}"/>
            </a:ext>
          </a:extLst>
        </xdr:cNvPr>
        <xdr:cNvSpPr>
          <a:spLocks noChangeShapeType="1"/>
        </xdr:cNvSpPr>
      </xdr:nvSpPr>
      <xdr:spPr bwMode="auto">
        <a:xfrm flipH="1">
          <a:off x="180975" y="111499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39</xdr:row>
      <xdr:rowOff>161925</xdr:rowOff>
    </xdr:from>
    <xdr:to>
      <xdr:col>0</xdr:col>
      <xdr:colOff>371475</xdr:colOff>
      <xdr:row>40</xdr:row>
      <xdr:rowOff>161925</xdr:rowOff>
    </xdr:to>
    <xdr:sp macro="" textlink="">
      <xdr:nvSpPr>
        <xdr:cNvPr id="496" name="Line 1">
          <a:extLst>
            <a:ext uri="{FF2B5EF4-FFF2-40B4-BE49-F238E27FC236}">
              <a16:creationId xmlns:a16="http://schemas.microsoft.com/office/drawing/2014/main" id="{82DC7D2C-0FE3-4436-AEAF-246882D850DE}"/>
            </a:ext>
          </a:extLst>
        </xdr:cNvPr>
        <xdr:cNvSpPr>
          <a:spLocks noChangeShapeType="1"/>
        </xdr:cNvSpPr>
      </xdr:nvSpPr>
      <xdr:spPr bwMode="auto">
        <a:xfrm flipH="1">
          <a:off x="180975" y="117290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228600</xdr:colOff>
      <xdr:row>5</xdr:row>
      <xdr:rowOff>38100</xdr:rowOff>
    </xdr:from>
    <xdr:to>
      <xdr:col>4</xdr:col>
      <xdr:colOff>510540</xdr:colOff>
      <xdr:row>5</xdr:row>
      <xdr:rowOff>251460</xdr:rowOff>
    </xdr:to>
    <xdr:sp macro="" textlink="">
      <xdr:nvSpPr>
        <xdr:cNvPr id="497" name="楕円 496">
          <a:extLst>
            <a:ext uri="{FF2B5EF4-FFF2-40B4-BE49-F238E27FC236}">
              <a16:creationId xmlns:a16="http://schemas.microsoft.com/office/drawing/2014/main" id="{1DEA2188-A2E4-42A1-98C8-5090A7B65060}"/>
            </a:ext>
          </a:extLst>
        </xdr:cNvPr>
        <xdr:cNvSpPr/>
      </xdr:nvSpPr>
      <xdr:spPr>
        <a:xfrm>
          <a:off x="7078980" y="176022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6</xdr:row>
      <xdr:rowOff>30480</xdr:rowOff>
    </xdr:from>
    <xdr:to>
      <xdr:col>5</xdr:col>
      <xdr:colOff>304800</xdr:colOff>
      <xdr:row>6</xdr:row>
      <xdr:rowOff>243840</xdr:rowOff>
    </xdr:to>
    <xdr:sp macro="" textlink="">
      <xdr:nvSpPr>
        <xdr:cNvPr id="498" name="楕円 497">
          <a:extLst>
            <a:ext uri="{FF2B5EF4-FFF2-40B4-BE49-F238E27FC236}">
              <a16:creationId xmlns:a16="http://schemas.microsoft.com/office/drawing/2014/main" id="{39DA1178-8741-499C-A914-6794813C2C6F}"/>
            </a:ext>
          </a:extLst>
        </xdr:cNvPr>
        <xdr:cNvSpPr/>
      </xdr:nvSpPr>
      <xdr:spPr>
        <a:xfrm>
          <a:off x="7871460" y="20421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7</xdr:row>
      <xdr:rowOff>38100</xdr:rowOff>
    </xdr:from>
    <xdr:to>
      <xdr:col>4</xdr:col>
      <xdr:colOff>510540</xdr:colOff>
      <xdr:row>7</xdr:row>
      <xdr:rowOff>251460</xdr:rowOff>
    </xdr:to>
    <xdr:sp macro="" textlink="">
      <xdr:nvSpPr>
        <xdr:cNvPr id="499" name="楕円 498">
          <a:extLst>
            <a:ext uri="{FF2B5EF4-FFF2-40B4-BE49-F238E27FC236}">
              <a16:creationId xmlns:a16="http://schemas.microsoft.com/office/drawing/2014/main" id="{461D78AB-F9A0-4063-980B-175C3E842E48}"/>
            </a:ext>
          </a:extLst>
        </xdr:cNvPr>
        <xdr:cNvSpPr/>
      </xdr:nvSpPr>
      <xdr:spPr>
        <a:xfrm>
          <a:off x="7078980" y="233934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8</xdr:row>
      <xdr:rowOff>30480</xdr:rowOff>
    </xdr:from>
    <xdr:to>
      <xdr:col>5</xdr:col>
      <xdr:colOff>304800</xdr:colOff>
      <xdr:row>8</xdr:row>
      <xdr:rowOff>243840</xdr:rowOff>
    </xdr:to>
    <xdr:sp macro="" textlink="">
      <xdr:nvSpPr>
        <xdr:cNvPr id="500" name="楕円 499">
          <a:extLst>
            <a:ext uri="{FF2B5EF4-FFF2-40B4-BE49-F238E27FC236}">
              <a16:creationId xmlns:a16="http://schemas.microsoft.com/office/drawing/2014/main" id="{468D1F8D-D21C-4ED9-B63A-381E9C9C13CE}"/>
            </a:ext>
          </a:extLst>
        </xdr:cNvPr>
        <xdr:cNvSpPr/>
      </xdr:nvSpPr>
      <xdr:spPr>
        <a:xfrm>
          <a:off x="7871460" y="262128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9</xdr:row>
      <xdr:rowOff>38100</xdr:rowOff>
    </xdr:from>
    <xdr:to>
      <xdr:col>4</xdr:col>
      <xdr:colOff>510540</xdr:colOff>
      <xdr:row>9</xdr:row>
      <xdr:rowOff>251460</xdr:rowOff>
    </xdr:to>
    <xdr:sp macro="" textlink="">
      <xdr:nvSpPr>
        <xdr:cNvPr id="501" name="楕円 500">
          <a:extLst>
            <a:ext uri="{FF2B5EF4-FFF2-40B4-BE49-F238E27FC236}">
              <a16:creationId xmlns:a16="http://schemas.microsoft.com/office/drawing/2014/main" id="{DD95BFF9-0883-4848-8EED-4ADA5D48396F}"/>
            </a:ext>
          </a:extLst>
        </xdr:cNvPr>
        <xdr:cNvSpPr/>
      </xdr:nvSpPr>
      <xdr:spPr>
        <a:xfrm>
          <a:off x="7078980" y="29184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10</xdr:row>
      <xdr:rowOff>30480</xdr:rowOff>
    </xdr:from>
    <xdr:to>
      <xdr:col>5</xdr:col>
      <xdr:colOff>304800</xdr:colOff>
      <xdr:row>10</xdr:row>
      <xdr:rowOff>243840</xdr:rowOff>
    </xdr:to>
    <xdr:sp macro="" textlink="">
      <xdr:nvSpPr>
        <xdr:cNvPr id="502" name="楕円 501">
          <a:extLst>
            <a:ext uri="{FF2B5EF4-FFF2-40B4-BE49-F238E27FC236}">
              <a16:creationId xmlns:a16="http://schemas.microsoft.com/office/drawing/2014/main" id="{4820C4E5-C519-4A79-806E-BC59685D1B75}"/>
            </a:ext>
          </a:extLst>
        </xdr:cNvPr>
        <xdr:cNvSpPr/>
      </xdr:nvSpPr>
      <xdr:spPr>
        <a:xfrm>
          <a:off x="7871460" y="320040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11</xdr:row>
      <xdr:rowOff>38100</xdr:rowOff>
    </xdr:from>
    <xdr:to>
      <xdr:col>4</xdr:col>
      <xdr:colOff>510540</xdr:colOff>
      <xdr:row>11</xdr:row>
      <xdr:rowOff>251460</xdr:rowOff>
    </xdr:to>
    <xdr:sp macro="" textlink="">
      <xdr:nvSpPr>
        <xdr:cNvPr id="503" name="楕円 502">
          <a:extLst>
            <a:ext uri="{FF2B5EF4-FFF2-40B4-BE49-F238E27FC236}">
              <a16:creationId xmlns:a16="http://schemas.microsoft.com/office/drawing/2014/main" id="{16ABFAE2-41A4-40F8-AA62-3AB8D333A678}"/>
            </a:ext>
          </a:extLst>
        </xdr:cNvPr>
        <xdr:cNvSpPr/>
      </xdr:nvSpPr>
      <xdr:spPr>
        <a:xfrm>
          <a:off x="7078980" y="349758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12</xdr:row>
      <xdr:rowOff>30480</xdr:rowOff>
    </xdr:from>
    <xdr:to>
      <xdr:col>5</xdr:col>
      <xdr:colOff>304800</xdr:colOff>
      <xdr:row>12</xdr:row>
      <xdr:rowOff>243840</xdr:rowOff>
    </xdr:to>
    <xdr:sp macro="" textlink="">
      <xdr:nvSpPr>
        <xdr:cNvPr id="504" name="楕円 503">
          <a:extLst>
            <a:ext uri="{FF2B5EF4-FFF2-40B4-BE49-F238E27FC236}">
              <a16:creationId xmlns:a16="http://schemas.microsoft.com/office/drawing/2014/main" id="{9FDE5844-94BA-49D5-BB01-4B52A1E80437}"/>
            </a:ext>
          </a:extLst>
        </xdr:cNvPr>
        <xdr:cNvSpPr/>
      </xdr:nvSpPr>
      <xdr:spPr>
        <a:xfrm>
          <a:off x="7871460" y="377952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13</xdr:row>
      <xdr:rowOff>38100</xdr:rowOff>
    </xdr:from>
    <xdr:to>
      <xdr:col>4</xdr:col>
      <xdr:colOff>510540</xdr:colOff>
      <xdr:row>13</xdr:row>
      <xdr:rowOff>251460</xdr:rowOff>
    </xdr:to>
    <xdr:sp macro="" textlink="">
      <xdr:nvSpPr>
        <xdr:cNvPr id="505" name="楕円 504">
          <a:extLst>
            <a:ext uri="{FF2B5EF4-FFF2-40B4-BE49-F238E27FC236}">
              <a16:creationId xmlns:a16="http://schemas.microsoft.com/office/drawing/2014/main" id="{EE5D5EEC-A2F1-4EB2-8B9C-6EEB45DF4812}"/>
            </a:ext>
          </a:extLst>
        </xdr:cNvPr>
        <xdr:cNvSpPr/>
      </xdr:nvSpPr>
      <xdr:spPr>
        <a:xfrm>
          <a:off x="7078980" y="407670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14</xdr:row>
      <xdr:rowOff>30480</xdr:rowOff>
    </xdr:from>
    <xdr:to>
      <xdr:col>5</xdr:col>
      <xdr:colOff>304800</xdr:colOff>
      <xdr:row>14</xdr:row>
      <xdr:rowOff>243840</xdr:rowOff>
    </xdr:to>
    <xdr:sp macro="" textlink="">
      <xdr:nvSpPr>
        <xdr:cNvPr id="506" name="楕円 505">
          <a:extLst>
            <a:ext uri="{FF2B5EF4-FFF2-40B4-BE49-F238E27FC236}">
              <a16:creationId xmlns:a16="http://schemas.microsoft.com/office/drawing/2014/main" id="{5C75179A-4DA8-4014-974A-5D97316CEA3B}"/>
            </a:ext>
          </a:extLst>
        </xdr:cNvPr>
        <xdr:cNvSpPr/>
      </xdr:nvSpPr>
      <xdr:spPr>
        <a:xfrm>
          <a:off x="7871460" y="435864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15</xdr:row>
      <xdr:rowOff>38100</xdr:rowOff>
    </xdr:from>
    <xdr:to>
      <xdr:col>4</xdr:col>
      <xdr:colOff>510540</xdr:colOff>
      <xdr:row>15</xdr:row>
      <xdr:rowOff>251460</xdr:rowOff>
    </xdr:to>
    <xdr:sp macro="" textlink="">
      <xdr:nvSpPr>
        <xdr:cNvPr id="507" name="楕円 506">
          <a:extLst>
            <a:ext uri="{FF2B5EF4-FFF2-40B4-BE49-F238E27FC236}">
              <a16:creationId xmlns:a16="http://schemas.microsoft.com/office/drawing/2014/main" id="{5BE74F43-506A-4DDC-B4E6-0060804EABA5}"/>
            </a:ext>
          </a:extLst>
        </xdr:cNvPr>
        <xdr:cNvSpPr/>
      </xdr:nvSpPr>
      <xdr:spPr>
        <a:xfrm>
          <a:off x="7078980" y="465582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16</xdr:row>
      <xdr:rowOff>30480</xdr:rowOff>
    </xdr:from>
    <xdr:to>
      <xdr:col>5</xdr:col>
      <xdr:colOff>304800</xdr:colOff>
      <xdr:row>16</xdr:row>
      <xdr:rowOff>243840</xdr:rowOff>
    </xdr:to>
    <xdr:sp macro="" textlink="">
      <xdr:nvSpPr>
        <xdr:cNvPr id="508" name="楕円 507">
          <a:extLst>
            <a:ext uri="{FF2B5EF4-FFF2-40B4-BE49-F238E27FC236}">
              <a16:creationId xmlns:a16="http://schemas.microsoft.com/office/drawing/2014/main" id="{F511FABC-C19C-4405-9D80-76C2CFADBDC7}"/>
            </a:ext>
          </a:extLst>
        </xdr:cNvPr>
        <xdr:cNvSpPr/>
      </xdr:nvSpPr>
      <xdr:spPr>
        <a:xfrm>
          <a:off x="7871460" y="49377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17</xdr:row>
      <xdr:rowOff>38100</xdr:rowOff>
    </xdr:from>
    <xdr:to>
      <xdr:col>4</xdr:col>
      <xdr:colOff>510540</xdr:colOff>
      <xdr:row>17</xdr:row>
      <xdr:rowOff>251460</xdr:rowOff>
    </xdr:to>
    <xdr:sp macro="" textlink="">
      <xdr:nvSpPr>
        <xdr:cNvPr id="509" name="楕円 508">
          <a:extLst>
            <a:ext uri="{FF2B5EF4-FFF2-40B4-BE49-F238E27FC236}">
              <a16:creationId xmlns:a16="http://schemas.microsoft.com/office/drawing/2014/main" id="{07B5AA85-2777-4C6E-B45F-0601525035BF}"/>
            </a:ext>
          </a:extLst>
        </xdr:cNvPr>
        <xdr:cNvSpPr/>
      </xdr:nvSpPr>
      <xdr:spPr>
        <a:xfrm>
          <a:off x="7078980" y="523494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18</xdr:row>
      <xdr:rowOff>30480</xdr:rowOff>
    </xdr:from>
    <xdr:to>
      <xdr:col>5</xdr:col>
      <xdr:colOff>304800</xdr:colOff>
      <xdr:row>18</xdr:row>
      <xdr:rowOff>243840</xdr:rowOff>
    </xdr:to>
    <xdr:sp macro="" textlink="">
      <xdr:nvSpPr>
        <xdr:cNvPr id="510" name="楕円 509">
          <a:extLst>
            <a:ext uri="{FF2B5EF4-FFF2-40B4-BE49-F238E27FC236}">
              <a16:creationId xmlns:a16="http://schemas.microsoft.com/office/drawing/2014/main" id="{A92ED169-3720-4290-9983-3BF742083334}"/>
            </a:ext>
          </a:extLst>
        </xdr:cNvPr>
        <xdr:cNvSpPr/>
      </xdr:nvSpPr>
      <xdr:spPr>
        <a:xfrm>
          <a:off x="7871460" y="551688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19</xdr:row>
      <xdr:rowOff>38100</xdr:rowOff>
    </xdr:from>
    <xdr:to>
      <xdr:col>4</xdr:col>
      <xdr:colOff>510540</xdr:colOff>
      <xdr:row>19</xdr:row>
      <xdr:rowOff>251460</xdr:rowOff>
    </xdr:to>
    <xdr:sp macro="" textlink="">
      <xdr:nvSpPr>
        <xdr:cNvPr id="511" name="楕円 510">
          <a:extLst>
            <a:ext uri="{FF2B5EF4-FFF2-40B4-BE49-F238E27FC236}">
              <a16:creationId xmlns:a16="http://schemas.microsoft.com/office/drawing/2014/main" id="{E3A95504-27E4-4450-BC49-C76DACD1F528}"/>
            </a:ext>
          </a:extLst>
        </xdr:cNvPr>
        <xdr:cNvSpPr/>
      </xdr:nvSpPr>
      <xdr:spPr>
        <a:xfrm>
          <a:off x="7078980" y="58140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20</xdr:row>
      <xdr:rowOff>30480</xdr:rowOff>
    </xdr:from>
    <xdr:to>
      <xdr:col>5</xdr:col>
      <xdr:colOff>304800</xdr:colOff>
      <xdr:row>20</xdr:row>
      <xdr:rowOff>243840</xdr:rowOff>
    </xdr:to>
    <xdr:sp macro="" textlink="">
      <xdr:nvSpPr>
        <xdr:cNvPr id="512" name="楕円 511">
          <a:extLst>
            <a:ext uri="{FF2B5EF4-FFF2-40B4-BE49-F238E27FC236}">
              <a16:creationId xmlns:a16="http://schemas.microsoft.com/office/drawing/2014/main" id="{A3EC17C0-8B5E-4240-96DF-840ED8972292}"/>
            </a:ext>
          </a:extLst>
        </xdr:cNvPr>
        <xdr:cNvSpPr/>
      </xdr:nvSpPr>
      <xdr:spPr>
        <a:xfrm>
          <a:off x="7871460" y="609600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21</xdr:row>
      <xdr:rowOff>38100</xdr:rowOff>
    </xdr:from>
    <xdr:to>
      <xdr:col>4</xdr:col>
      <xdr:colOff>510540</xdr:colOff>
      <xdr:row>21</xdr:row>
      <xdr:rowOff>251460</xdr:rowOff>
    </xdr:to>
    <xdr:sp macro="" textlink="">
      <xdr:nvSpPr>
        <xdr:cNvPr id="513" name="楕円 512">
          <a:extLst>
            <a:ext uri="{FF2B5EF4-FFF2-40B4-BE49-F238E27FC236}">
              <a16:creationId xmlns:a16="http://schemas.microsoft.com/office/drawing/2014/main" id="{F02040E7-E267-4018-8376-2E9EEC47D479}"/>
            </a:ext>
          </a:extLst>
        </xdr:cNvPr>
        <xdr:cNvSpPr/>
      </xdr:nvSpPr>
      <xdr:spPr>
        <a:xfrm>
          <a:off x="7078980" y="639318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22</xdr:row>
      <xdr:rowOff>30480</xdr:rowOff>
    </xdr:from>
    <xdr:to>
      <xdr:col>5</xdr:col>
      <xdr:colOff>304800</xdr:colOff>
      <xdr:row>22</xdr:row>
      <xdr:rowOff>243840</xdr:rowOff>
    </xdr:to>
    <xdr:sp macro="" textlink="">
      <xdr:nvSpPr>
        <xdr:cNvPr id="514" name="楕円 513">
          <a:extLst>
            <a:ext uri="{FF2B5EF4-FFF2-40B4-BE49-F238E27FC236}">
              <a16:creationId xmlns:a16="http://schemas.microsoft.com/office/drawing/2014/main" id="{7B7C4E09-6DCE-4ADD-84BA-19F1711D03AA}"/>
            </a:ext>
          </a:extLst>
        </xdr:cNvPr>
        <xdr:cNvSpPr/>
      </xdr:nvSpPr>
      <xdr:spPr>
        <a:xfrm>
          <a:off x="7871460" y="667512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23</xdr:row>
      <xdr:rowOff>38100</xdr:rowOff>
    </xdr:from>
    <xdr:to>
      <xdr:col>4</xdr:col>
      <xdr:colOff>510540</xdr:colOff>
      <xdr:row>23</xdr:row>
      <xdr:rowOff>251460</xdr:rowOff>
    </xdr:to>
    <xdr:sp macro="" textlink="">
      <xdr:nvSpPr>
        <xdr:cNvPr id="515" name="楕円 514">
          <a:extLst>
            <a:ext uri="{FF2B5EF4-FFF2-40B4-BE49-F238E27FC236}">
              <a16:creationId xmlns:a16="http://schemas.microsoft.com/office/drawing/2014/main" id="{232EC5B3-B048-4983-871C-27B1218AE58A}"/>
            </a:ext>
          </a:extLst>
        </xdr:cNvPr>
        <xdr:cNvSpPr/>
      </xdr:nvSpPr>
      <xdr:spPr>
        <a:xfrm>
          <a:off x="7078980" y="697230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24</xdr:row>
      <xdr:rowOff>30480</xdr:rowOff>
    </xdr:from>
    <xdr:to>
      <xdr:col>5</xdr:col>
      <xdr:colOff>304800</xdr:colOff>
      <xdr:row>24</xdr:row>
      <xdr:rowOff>243840</xdr:rowOff>
    </xdr:to>
    <xdr:sp macro="" textlink="">
      <xdr:nvSpPr>
        <xdr:cNvPr id="516" name="楕円 515">
          <a:extLst>
            <a:ext uri="{FF2B5EF4-FFF2-40B4-BE49-F238E27FC236}">
              <a16:creationId xmlns:a16="http://schemas.microsoft.com/office/drawing/2014/main" id="{376FD9AA-679F-466C-8B54-38254E49E034}"/>
            </a:ext>
          </a:extLst>
        </xdr:cNvPr>
        <xdr:cNvSpPr/>
      </xdr:nvSpPr>
      <xdr:spPr>
        <a:xfrm>
          <a:off x="7871460" y="725424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25</xdr:row>
      <xdr:rowOff>38100</xdr:rowOff>
    </xdr:from>
    <xdr:to>
      <xdr:col>4</xdr:col>
      <xdr:colOff>510540</xdr:colOff>
      <xdr:row>25</xdr:row>
      <xdr:rowOff>251460</xdr:rowOff>
    </xdr:to>
    <xdr:sp macro="" textlink="">
      <xdr:nvSpPr>
        <xdr:cNvPr id="517" name="楕円 516">
          <a:extLst>
            <a:ext uri="{FF2B5EF4-FFF2-40B4-BE49-F238E27FC236}">
              <a16:creationId xmlns:a16="http://schemas.microsoft.com/office/drawing/2014/main" id="{E62913AE-8AAE-4615-B84B-87FD14EDB896}"/>
            </a:ext>
          </a:extLst>
        </xdr:cNvPr>
        <xdr:cNvSpPr/>
      </xdr:nvSpPr>
      <xdr:spPr>
        <a:xfrm>
          <a:off x="7078980" y="755142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26</xdr:row>
      <xdr:rowOff>30480</xdr:rowOff>
    </xdr:from>
    <xdr:to>
      <xdr:col>5</xdr:col>
      <xdr:colOff>304800</xdr:colOff>
      <xdr:row>26</xdr:row>
      <xdr:rowOff>243840</xdr:rowOff>
    </xdr:to>
    <xdr:sp macro="" textlink="">
      <xdr:nvSpPr>
        <xdr:cNvPr id="518" name="楕円 517">
          <a:extLst>
            <a:ext uri="{FF2B5EF4-FFF2-40B4-BE49-F238E27FC236}">
              <a16:creationId xmlns:a16="http://schemas.microsoft.com/office/drawing/2014/main" id="{8A53C1F0-BE69-4E53-A384-1B8E6961638A}"/>
            </a:ext>
          </a:extLst>
        </xdr:cNvPr>
        <xdr:cNvSpPr/>
      </xdr:nvSpPr>
      <xdr:spPr>
        <a:xfrm>
          <a:off x="7871460" y="78333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27</xdr:row>
      <xdr:rowOff>38100</xdr:rowOff>
    </xdr:from>
    <xdr:to>
      <xdr:col>4</xdr:col>
      <xdr:colOff>510540</xdr:colOff>
      <xdr:row>27</xdr:row>
      <xdr:rowOff>251460</xdr:rowOff>
    </xdr:to>
    <xdr:sp macro="" textlink="">
      <xdr:nvSpPr>
        <xdr:cNvPr id="519" name="楕円 518">
          <a:extLst>
            <a:ext uri="{FF2B5EF4-FFF2-40B4-BE49-F238E27FC236}">
              <a16:creationId xmlns:a16="http://schemas.microsoft.com/office/drawing/2014/main" id="{860E9848-3407-468D-8BE0-318EC7405351}"/>
            </a:ext>
          </a:extLst>
        </xdr:cNvPr>
        <xdr:cNvSpPr/>
      </xdr:nvSpPr>
      <xdr:spPr>
        <a:xfrm>
          <a:off x="7078980" y="813054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28</xdr:row>
      <xdr:rowOff>30480</xdr:rowOff>
    </xdr:from>
    <xdr:to>
      <xdr:col>5</xdr:col>
      <xdr:colOff>304800</xdr:colOff>
      <xdr:row>28</xdr:row>
      <xdr:rowOff>243840</xdr:rowOff>
    </xdr:to>
    <xdr:sp macro="" textlink="">
      <xdr:nvSpPr>
        <xdr:cNvPr id="520" name="楕円 519">
          <a:extLst>
            <a:ext uri="{FF2B5EF4-FFF2-40B4-BE49-F238E27FC236}">
              <a16:creationId xmlns:a16="http://schemas.microsoft.com/office/drawing/2014/main" id="{1ADCE0BF-6471-4BA8-A29D-35F84FDB70D5}"/>
            </a:ext>
          </a:extLst>
        </xdr:cNvPr>
        <xdr:cNvSpPr/>
      </xdr:nvSpPr>
      <xdr:spPr>
        <a:xfrm>
          <a:off x="7871460" y="841248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29</xdr:row>
      <xdr:rowOff>38100</xdr:rowOff>
    </xdr:from>
    <xdr:to>
      <xdr:col>4</xdr:col>
      <xdr:colOff>510540</xdr:colOff>
      <xdr:row>29</xdr:row>
      <xdr:rowOff>251460</xdr:rowOff>
    </xdr:to>
    <xdr:sp macro="" textlink="">
      <xdr:nvSpPr>
        <xdr:cNvPr id="521" name="楕円 520">
          <a:extLst>
            <a:ext uri="{FF2B5EF4-FFF2-40B4-BE49-F238E27FC236}">
              <a16:creationId xmlns:a16="http://schemas.microsoft.com/office/drawing/2014/main" id="{E790ED39-BF46-4FA1-9086-674C176FF8F0}"/>
            </a:ext>
          </a:extLst>
        </xdr:cNvPr>
        <xdr:cNvSpPr/>
      </xdr:nvSpPr>
      <xdr:spPr>
        <a:xfrm>
          <a:off x="7078980" y="87096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30</xdr:row>
      <xdr:rowOff>30480</xdr:rowOff>
    </xdr:from>
    <xdr:to>
      <xdr:col>5</xdr:col>
      <xdr:colOff>304800</xdr:colOff>
      <xdr:row>30</xdr:row>
      <xdr:rowOff>243840</xdr:rowOff>
    </xdr:to>
    <xdr:sp macro="" textlink="">
      <xdr:nvSpPr>
        <xdr:cNvPr id="522" name="楕円 521">
          <a:extLst>
            <a:ext uri="{FF2B5EF4-FFF2-40B4-BE49-F238E27FC236}">
              <a16:creationId xmlns:a16="http://schemas.microsoft.com/office/drawing/2014/main" id="{F253CE18-1C4E-45CA-BD6E-E6E6B1AD4700}"/>
            </a:ext>
          </a:extLst>
        </xdr:cNvPr>
        <xdr:cNvSpPr/>
      </xdr:nvSpPr>
      <xdr:spPr>
        <a:xfrm>
          <a:off x="7871460" y="899160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31</xdr:row>
      <xdr:rowOff>38100</xdr:rowOff>
    </xdr:from>
    <xdr:to>
      <xdr:col>4</xdr:col>
      <xdr:colOff>510540</xdr:colOff>
      <xdr:row>31</xdr:row>
      <xdr:rowOff>251460</xdr:rowOff>
    </xdr:to>
    <xdr:sp macro="" textlink="">
      <xdr:nvSpPr>
        <xdr:cNvPr id="523" name="楕円 522">
          <a:extLst>
            <a:ext uri="{FF2B5EF4-FFF2-40B4-BE49-F238E27FC236}">
              <a16:creationId xmlns:a16="http://schemas.microsoft.com/office/drawing/2014/main" id="{088AEA74-BF83-4726-8E04-3C349D8EF7C8}"/>
            </a:ext>
          </a:extLst>
        </xdr:cNvPr>
        <xdr:cNvSpPr/>
      </xdr:nvSpPr>
      <xdr:spPr>
        <a:xfrm>
          <a:off x="7078980" y="928878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32</xdr:row>
      <xdr:rowOff>30480</xdr:rowOff>
    </xdr:from>
    <xdr:to>
      <xdr:col>5</xdr:col>
      <xdr:colOff>304800</xdr:colOff>
      <xdr:row>32</xdr:row>
      <xdr:rowOff>243840</xdr:rowOff>
    </xdr:to>
    <xdr:sp macro="" textlink="">
      <xdr:nvSpPr>
        <xdr:cNvPr id="524" name="楕円 523">
          <a:extLst>
            <a:ext uri="{FF2B5EF4-FFF2-40B4-BE49-F238E27FC236}">
              <a16:creationId xmlns:a16="http://schemas.microsoft.com/office/drawing/2014/main" id="{6D912C82-788A-4465-9858-4A657767B1A8}"/>
            </a:ext>
          </a:extLst>
        </xdr:cNvPr>
        <xdr:cNvSpPr/>
      </xdr:nvSpPr>
      <xdr:spPr>
        <a:xfrm>
          <a:off x="7871460" y="957072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236220</xdr:colOff>
      <xdr:row>33</xdr:row>
      <xdr:rowOff>38100</xdr:rowOff>
    </xdr:from>
    <xdr:to>
      <xdr:col>4</xdr:col>
      <xdr:colOff>518160</xdr:colOff>
      <xdr:row>33</xdr:row>
      <xdr:rowOff>251460</xdr:rowOff>
    </xdr:to>
    <xdr:sp macro="" textlink="">
      <xdr:nvSpPr>
        <xdr:cNvPr id="525" name="楕円 524">
          <a:extLst>
            <a:ext uri="{FF2B5EF4-FFF2-40B4-BE49-F238E27FC236}">
              <a16:creationId xmlns:a16="http://schemas.microsoft.com/office/drawing/2014/main" id="{CC830FF3-AA18-4A81-9AF6-9807EBCE3BDC}"/>
            </a:ext>
          </a:extLst>
        </xdr:cNvPr>
        <xdr:cNvSpPr/>
      </xdr:nvSpPr>
      <xdr:spPr>
        <a:xfrm>
          <a:off x="7086600" y="986790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34</xdr:row>
      <xdr:rowOff>30480</xdr:rowOff>
    </xdr:from>
    <xdr:to>
      <xdr:col>5</xdr:col>
      <xdr:colOff>304800</xdr:colOff>
      <xdr:row>34</xdr:row>
      <xdr:rowOff>243840</xdr:rowOff>
    </xdr:to>
    <xdr:sp macro="" textlink="">
      <xdr:nvSpPr>
        <xdr:cNvPr id="526" name="楕円 525">
          <a:extLst>
            <a:ext uri="{FF2B5EF4-FFF2-40B4-BE49-F238E27FC236}">
              <a16:creationId xmlns:a16="http://schemas.microsoft.com/office/drawing/2014/main" id="{A1B99DAB-E877-4FC1-B0CF-F4A04737F90F}"/>
            </a:ext>
          </a:extLst>
        </xdr:cNvPr>
        <xdr:cNvSpPr/>
      </xdr:nvSpPr>
      <xdr:spPr>
        <a:xfrm>
          <a:off x="7871460" y="1014984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35</xdr:row>
      <xdr:rowOff>38100</xdr:rowOff>
    </xdr:from>
    <xdr:to>
      <xdr:col>4</xdr:col>
      <xdr:colOff>510540</xdr:colOff>
      <xdr:row>35</xdr:row>
      <xdr:rowOff>251460</xdr:rowOff>
    </xdr:to>
    <xdr:sp macro="" textlink="">
      <xdr:nvSpPr>
        <xdr:cNvPr id="527" name="楕円 526">
          <a:extLst>
            <a:ext uri="{FF2B5EF4-FFF2-40B4-BE49-F238E27FC236}">
              <a16:creationId xmlns:a16="http://schemas.microsoft.com/office/drawing/2014/main" id="{91F64098-0C6E-4165-A229-6A6609E44CCD}"/>
            </a:ext>
          </a:extLst>
        </xdr:cNvPr>
        <xdr:cNvSpPr/>
      </xdr:nvSpPr>
      <xdr:spPr>
        <a:xfrm>
          <a:off x="7078980" y="1044702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36</xdr:row>
      <xdr:rowOff>30480</xdr:rowOff>
    </xdr:from>
    <xdr:to>
      <xdr:col>5</xdr:col>
      <xdr:colOff>304800</xdr:colOff>
      <xdr:row>36</xdr:row>
      <xdr:rowOff>243840</xdr:rowOff>
    </xdr:to>
    <xdr:sp macro="" textlink="">
      <xdr:nvSpPr>
        <xdr:cNvPr id="528" name="楕円 527">
          <a:extLst>
            <a:ext uri="{FF2B5EF4-FFF2-40B4-BE49-F238E27FC236}">
              <a16:creationId xmlns:a16="http://schemas.microsoft.com/office/drawing/2014/main" id="{72334F9F-90C7-49DA-8197-965C52184C87}"/>
            </a:ext>
          </a:extLst>
        </xdr:cNvPr>
        <xdr:cNvSpPr/>
      </xdr:nvSpPr>
      <xdr:spPr>
        <a:xfrm>
          <a:off x="7871460" y="107289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236220</xdr:colOff>
      <xdr:row>37</xdr:row>
      <xdr:rowOff>38100</xdr:rowOff>
    </xdr:from>
    <xdr:to>
      <xdr:col>4</xdr:col>
      <xdr:colOff>518160</xdr:colOff>
      <xdr:row>37</xdr:row>
      <xdr:rowOff>251460</xdr:rowOff>
    </xdr:to>
    <xdr:sp macro="" textlink="">
      <xdr:nvSpPr>
        <xdr:cNvPr id="529" name="楕円 528">
          <a:extLst>
            <a:ext uri="{FF2B5EF4-FFF2-40B4-BE49-F238E27FC236}">
              <a16:creationId xmlns:a16="http://schemas.microsoft.com/office/drawing/2014/main" id="{68978B79-AC78-4CDB-8645-01C613A53935}"/>
            </a:ext>
          </a:extLst>
        </xdr:cNvPr>
        <xdr:cNvSpPr/>
      </xdr:nvSpPr>
      <xdr:spPr>
        <a:xfrm>
          <a:off x="7086600" y="1102614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38</xdr:row>
      <xdr:rowOff>30480</xdr:rowOff>
    </xdr:from>
    <xdr:to>
      <xdr:col>5</xdr:col>
      <xdr:colOff>304800</xdr:colOff>
      <xdr:row>38</xdr:row>
      <xdr:rowOff>243840</xdr:rowOff>
    </xdr:to>
    <xdr:sp macro="" textlink="">
      <xdr:nvSpPr>
        <xdr:cNvPr id="530" name="楕円 529">
          <a:extLst>
            <a:ext uri="{FF2B5EF4-FFF2-40B4-BE49-F238E27FC236}">
              <a16:creationId xmlns:a16="http://schemas.microsoft.com/office/drawing/2014/main" id="{0868417F-5208-49F4-BFF3-97C9502C0DCC}"/>
            </a:ext>
          </a:extLst>
        </xdr:cNvPr>
        <xdr:cNvSpPr/>
      </xdr:nvSpPr>
      <xdr:spPr>
        <a:xfrm>
          <a:off x="7871460" y="1130808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39</xdr:row>
      <xdr:rowOff>38100</xdr:rowOff>
    </xdr:from>
    <xdr:to>
      <xdr:col>4</xdr:col>
      <xdr:colOff>510540</xdr:colOff>
      <xdr:row>39</xdr:row>
      <xdr:rowOff>251460</xdr:rowOff>
    </xdr:to>
    <xdr:sp macro="" textlink="">
      <xdr:nvSpPr>
        <xdr:cNvPr id="531" name="楕円 530">
          <a:extLst>
            <a:ext uri="{FF2B5EF4-FFF2-40B4-BE49-F238E27FC236}">
              <a16:creationId xmlns:a16="http://schemas.microsoft.com/office/drawing/2014/main" id="{0920451A-2106-439F-9C42-6489E2912512}"/>
            </a:ext>
          </a:extLst>
        </xdr:cNvPr>
        <xdr:cNvSpPr/>
      </xdr:nvSpPr>
      <xdr:spPr>
        <a:xfrm>
          <a:off x="7078980" y="1160526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40</xdr:row>
      <xdr:rowOff>30480</xdr:rowOff>
    </xdr:from>
    <xdr:to>
      <xdr:col>5</xdr:col>
      <xdr:colOff>304800</xdr:colOff>
      <xdr:row>40</xdr:row>
      <xdr:rowOff>243840</xdr:rowOff>
    </xdr:to>
    <xdr:sp macro="" textlink="">
      <xdr:nvSpPr>
        <xdr:cNvPr id="532" name="楕円 531">
          <a:extLst>
            <a:ext uri="{FF2B5EF4-FFF2-40B4-BE49-F238E27FC236}">
              <a16:creationId xmlns:a16="http://schemas.microsoft.com/office/drawing/2014/main" id="{C639B559-0CEA-445B-BF9D-1866062E050C}"/>
            </a:ext>
          </a:extLst>
        </xdr:cNvPr>
        <xdr:cNvSpPr/>
      </xdr:nvSpPr>
      <xdr:spPr>
        <a:xfrm>
          <a:off x="7871460" y="11887200"/>
          <a:ext cx="281940" cy="2133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180975</xdr:colOff>
      <xdr:row>7</xdr:row>
      <xdr:rowOff>161925</xdr:rowOff>
    </xdr:from>
    <xdr:to>
      <xdr:col>0</xdr:col>
      <xdr:colOff>371475</xdr:colOff>
      <xdr:row>8</xdr:row>
      <xdr:rowOff>161925</xdr:rowOff>
    </xdr:to>
    <xdr:sp macro="" textlink="">
      <xdr:nvSpPr>
        <xdr:cNvPr id="533" name="Line 1">
          <a:extLst>
            <a:ext uri="{FF2B5EF4-FFF2-40B4-BE49-F238E27FC236}">
              <a16:creationId xmlns:a16="http://schemas.microsoft.com/office/drawing/2014/main" id="{9271B88D-DF5B-4CA6-B200-C03230F6C14A}"/>
            </a:ext>
          </a:extLst>
        </xdr:cNvPr>
        <xdr:cNvSpPr>
          <a:spLocks noChangeShapeType="1"/>
        </xdr:cNvSpPr>
      </xdr:nvSpPr>
      <xdr:spPr bwMode="auto">
        <a:xfrm flipH="1">
          <a:off x="180975" y="24631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9</xdr:row>
      <xdr:rowOff>161925</xdr:rowOff>
    </xdr:from>
    <xdr:to>
      <xdr:col>0</xdr:col>
      <xdr:colOff>371475</xdr:colOff>
      <xdr:row>10</xdr:row>
      <xdr:rowOff>161925</xdr:rowOff>
    </xdr:to>
    <xdr:sp macro="" textlink="">
      <xdr:nvSpPr>
        <xdr:cNvPr id="534" name="Line 1">
          <a:extLst>
            <a:ext uri="{FF2B5EF4-FFF2-40B4-BE49-F238E27FC236}">
              <a16:creationId xmlns:a16="http://schemas.microsoft.com/office/drawing/2014/main" id="{5B546737-25D1-4555-8AA3-A3A20E4647BA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9</xdr:row>
      <xdr:rowOff>161925</xdr:rowOff>
    </xdr:from>
    <xdr:to>
      <xdr:col>0</xdr:col>
      <xdr:colOff>371475</xdr:colOff>
      <xdr:row>10</xdr:row>
      <xdr:rowOff>161925</xdr:rowOff>
    </xdr:to>
    <xdr:sp macro="" textlink="">
      <xdr:nvSpPr>
        <xdr:cNvPr id="535" name="Line 1">
          <a:extLst>
            <a:ext uri="{FF2B5EF4-FFF2-40B4-BE49-F238E27FC236}">
              <a16:creationId xmlns:a16="http://schemas.microsoft.com/office/drawing/2014/main" id="{39B13BA4-5316-4B54-8BBE-2FA792339DE8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</xdr:row>
      <xdr:rowOff>161925</xdr:rowOff>
    </xdr:from>
    <xdr:to>
      <xdr:col>0</xdr:col>
      <xdr:colOff>371475</xdr:colOff>
      <xdr:row>12</xdr:row>
      <xdr:rowOff>161925</xdr:rowOff>
    </xdr:to>
    <xdr:sp macro="" textlink="">
      <xdr:nvSpPr>
        <xdr:cNvPr id="536" name="Line 1">
          <a:extLst>
            <a:ext uri="{FF2B5EF4-FFF2-40B4-BE49-F238E27FC236}">
              <a16:creationId xmlns:a16="http://schemas.microsoft.com/office/drawing/2014/main" id="{9F6E2F44-10DD-4E70-8F48-5FF138552128}"/>
            </a:ext>
          </a:extLst>
        </xdr:cNvPr>
        <xdr:cNvSpPr>
          <a:spLocks noChangeShapeType="1"/>
        </xdr:cNvSpPr>
      </xdr:nvSpPr>
      <xdr:spPr bwMode="auto">
        <a:xfrm flipH="1">
          <a:off x="180975" y="36214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</xdr:row>
      <xdr:rowOff>161925</xdr:rowOff>
    </xdr:from>
    <xdr:to>
      <xdr:col>0</xdr:col>
      <xdr:colOff>371475</xdr:colOff>
      <xdr:row>12</xdr:row>
      <xdr:rowOff>161925</xdr:rowOff>
    </xdr:to>
    <xdr:sp macro="" textlink="">
      <xdr:nvSpPr>
        <xdr:cNvPr id="537" name="Line 1">
          <a:extLst>
            <a:ext uri="{FF2B5EF4-FFF2-40B4-BE49-F238E27FC236}">
              <a16:creationId xmlns:a16="http://schemas.microsoft.com/office/drawing/2014/main" id="{423CDF28-3DB7-4EE5-BB4F-18AC40B23115}"/>
            </a:ext>
          </a:extLst>
        </xdr:cNvPr>
        <xdr:cNvSpPr>
          <a:spLocks noChangeShapeType="1"/>
        </xdr:cNvSpPr>
      </xdr:nvSpPr>
      <xdr:spPr bwMode="auto">
        <a:xfrm flipH="1">
          <a:off x="180975" y="36214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538" name="Line 1">
          <a:extLst>
            <a:ext uri="{FF2B5EF4-FFF2-40B4-BE49-F238E27FC236}">
              <a16:creationId xmlns:a16="http://schemas.microsoft.com/office/drawing/2014/main" id="{06C60500-BE38-4FC1-B07E-87711A08E1BE}"/>
            </a:ext>
          </a:extLst>
        </xdr:cNvPr>
        <xdr:cNvSpPr>
          <a:spLocks noChangeShapeType="1"/>
        </xdr:cNvSpPr>
      </xdr:nvSpPr>
      <xdr:spPr bwMode="auto">
        <a:xfrm flipH="1">
          <a:off x="180975" y="42005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539" name="Line 1">
          <a:extLst>
            <a:ext uri="{FF2B5EF4-FFF2-40B4-BE49-F238E27FC236}">
              <a16:creationId xmlns:a16="http://schemas.microsoft.com/office/drawing/2014/main" id="{C6DEB4D8-BEC0-45C5-95E0-2B5B7FDEE073}"/>
            </a:ext>
          </a:extLst>
        </xdr:cNvPr>
        <xdr:cNvSpPr>
          <a:spLocks noChangeShapeType="1"/>
        </xdr:cNvSpPr>
      </xdr:nvSpPr>
      <xdr:spPr bwMode="auto">
        <a:xfrm flipH="1">
          <a:off x="180975" y="42005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540" name="Line 1">
          <a:extLst>
            <a:ext uri="{FF2B5EF4-FFF2-40B4-BE49-F238E27FC236}">
              <a16:creationId xmlns:a16="http://schemas.microsoft.com/office/drawing/2014/main" id="{C2FCB5CE-22E8-46FF-891F-9B76985EF2B6}"/>
            </a:ext>
          </a:extLst>
        </xdr:cNvPr>
        <xdr:cNvSpPr>
          <a:spLocks noChangeShapeType="1"/>
        </xdr:cNvSpPr>
      </xdr:nvSpPr>
      <xdr:spPr bwMode="auto">
        <a:xfrm flipH="1">
          <a:off x="180975" y="47796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541" name="Line 1">
          <a:extLst>
            <a:ext uri="{FF2B5EF4-FFF2-40B4-BE49-F238E27FC236}">
              <a16:creationId xmlns:a16="http://schemas.microsoft.com/office/drawing/2014/main" id="{E741BB9C-A28B-4FBE-ACB8-3E8A24A1FD2E}"/>
            </a:ext>
          </a:extLst>
        </xdr:cNvPr>
        <xdr:cNvSpPr>
          <a:spLocks noChangeShapeType="1"/>
        </xdr:cNvSpPr>
      </xdr:nvSpPr>
      <xdr:spPr bwMode="auto">
        <a:xfrm flipH="1">
          <a:off x="180975" y="47796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542" name="Line 1">
          <a:extLst>
            <a:ext uri="{FF2B5EF4-FFF2-40B4-BE49-F238E27FC236}">
              <a16:creationId xmlns:a16="http://schemas.microsoft.com/office/drawing/2014/main" id="{0C50B50B-1AF0-4DDC-A110-A33BC380B268}"/>
            </a:ext>
          </a:extLst>
        </xdr:cNvPr>
        <xdr:cNvSpPr>
          <a:spLocks noChangeShapeType="1"/>
        </xdr:cNvSpPr>
      </xdr:nvSpPr>
      <xdr:spPr bwMode="auto">
        <a:xfrm flipH="1">
          <a:off x="180975" y="53587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543" name="Line 1">
          <a:extLst>
            <a:ext uri="{FF2B5EF4-FFF2-40B4-BE49-F238E27FC236}">
              <a16:creationId xmlns:a16="http://schemas.microsoft.com/office/drawing/2014/main" id="{A4F20F4C-5734-43CF-AE39-8EF21F85F5A1}"/>
            </a:ext>
          </a:extLst>
        </xdr:cNvPr>
        <xdr:cNvSpPr>
          <a:spLocks noChangeShapeType="1"/>
        </xdr:cNvSpPr>
      </xdr:nvSpPr>
      <xdr:spPr bwMode="auto">
        <a:xfrm flipH="1">
          <a:off x="180975" y="53587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544" name="Line 1">
          <a:extLst>
            <a:ext uri="{FF2B5EF4-FFF2-40B4-BE49-F238E27FC236}">
              <a16:creationId xmlns:a16="http://schemas.microsoft.com/office/drawing/2014/main" id="{92680643-A961-4795-A97A-39AC30B28A36}"/>
            </a:ext>
          </a:extLst>
        </xdr:cNvPr>
        <xdr:cNvSpPr>
          <a:spLocks noChangeShapeType="1"/>
        </xdr:cNvSpPr>
      </xdr:nvSpPr>
      <xdr:spPr bwMode="auto">
        <a:xfrm flipH="1">
          <a:off x="180975" y="59378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545" name="Line 1">
          <a:extLst>
            <a:ext uri="{FF2B5EF4-FFF2-40B4-BE49-F238E27FC236}">
              <a16:creationId xmlns:a16="http://schemas.microsoft.com/office/drawing/2014/main" id="{B9CFEB86-5842-42FA-92AD-A3947E0EB884}"/>
            </a:ext>
          </a:extLst>
        </xdr:cNvPr>
        <xdr:cNvSpPr>
          <a:spLocks noChangeShapeType="1"/>
        </xdr:cNvSpPr>
      </xdr:nvSpPr>
      <xdr:spPr bwMode="auto">
        <a:xfrm flipH="1">
          <a:off x="180975" y="59378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546" name="Line 1">
          <a:extLst>
            <a:ext uri="{FF2B5EF4-FFF2-40B4-BE49-F238E27FC236}">
              <a16:creationId xmlns:a16="http://schemas.microsoft.com/office/drawing/2014/main" id="{56BA85AC-7C18-4149-8F50-9C09321893ED}"/>
            </a:ext>
          </a:extLst>
        </xdr:cNvPr>
        <xdr:cNvSpPr>
          <a:spLocks noChangeShapeType="1"/>
        </xdr:cNvSpPr>
      </xdr:nvSpPr>
      <xdr:spPr bwMode="auto">
        <a:xfrm flipH="1">
          <a:off x="180975" y="65170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547" name="Line 1">
          <a:extLst>
            <a:ext uri="{FF2B5EF4-FFF2-40B4-BE49-F238E27FC236}">
              <a16:creationId xmlns:a16="http://schemas.microsoft.com/office/drawing/2014/main" id="{0ED22F9E-82C2-4C2B-837E-BD3F2068F0A3}"/>
            </a:ext>
          </a:extLst>
        </xdr:cNvPr>
        <xdr:cNvSpPr>
          <a:spLocks noChangeShapeType="1"/>
        </xdr:cNvSpPr>
      </xdr:nvSpPr>
      <xdr:spPr bwMode="auto">
        <a:xfrm flipH="1">
          <a:off x="180975" y="65170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548" name="Line 1">
          <a:extLst>
            <a:ext uri="{FF2B5EF4-FFF2-40B4-BE49-F238E27FC236}">
              <a16:creationId xmlns:a16="http://schemas.microsoft.com/office/drawing/2014/main" id="{66EDDF4C-F656-489B-93FC-6CAB89DBF9C4}"/>
            </a:ext>
          </a:extLst>
        </xdr:cNvPr>
        <xdr:cNvSpPr>
          <a:spLocks noChangeShapeType="1"/>
        </xdr:cNvSpPr>
      </xdr:nvSpPr>
      <xdr:spPr bwMode="auto">
        <a:xfrm flipH="1">
          <a:off x="180975" y="70961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549" name="Line 1">
          <a:extLst>
            <a:ext uri="{FF2B5EF4-FFF2-40B4-BE49-F238E27FC236}">
              <a16:creationId xmlns:a16="http://schemas.microsoft.com/office/drawing/2014/main" id="{D292E656-38B5-44B1-AFA5-D2907A536CD9}"/>
            </a:ext>
          </a:extLst>
        </xdr:cNvPr>
        <xdr:cNvSpPr>
          <a:spLocks noChangeShapeType="1"/>
        </xdr:cNvSpPr>
      </xdr:nvSpPr>
      <xdr:spPr bwMode="auto">
        <a:xfrm flipH="1">
          <a:off x="180975" y="70961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550" name="Line 1">
          <a:extLst>
            <a:ext uri="{FF2B5EF4-FFF2-40B4-BE49-F238E27FC236}">
              <a16:creationId xmlns:a16="http://schemas.microsoft.com/office/drawing/2014/main" id="{1AF2DF85-A130-4618-8E31-C9F71A03EA82}"/>
            </a:ext>
          </a:extLst>
        </xdr:cNvPr>
        <xdr:cNvSpPr>
          <a:spLocks noChangeShapeType="1"/>
        </xdr:cNvSpPr>
      </xdr:nvSpPr>
      <xdr:spPr bwMode="auto">
        <a:xfrm flipH="1">
          <a:off x="180975" y="76752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551" name="Line 1">
          <a:extLst>
            <a:ext uri="{FF2B5EF4-FFF2-40B4-BE49-F238E27FC236}">
              <a16:creationId xmlns:a16="http://schemas.microsoft.com/office/drawing/2014/main" id="{ECC144DD-DEBD-448F-B1B8-C5868C80C73A}"/>
            </a:ext>
          </a:extLst>
        </xdr:cNvPr>
        <xdr:cNvSpPr>
          <a:spLocks noChangeShapeType="1"/>
        </xdr:cNvSpPr>
      </xdr:nvSpPr>
      <xdr:spPr bwMode="auto">
        <a:xfrm flipH="1">
          <a:off x="180975" y="76752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552" name="Line 1">
          <a:extLst>
            <a:ext uri="{FF2B5EF4-FFF2-40B4-BE49-F238E27FC236}">
              <a16:creationId xmlns:a16="http://schemas.microsoft.com/office/drawing/2014/main" id="{1CE686BA-6790-4619-97EA-64CD998F89B1}"/>
            </a:ext>
          </a:extLst>
        </xdr:cNvPr>
        <xdr:cNvSpPr>
          <a:spLocks noChangeShapeType="1"/>
        </xdr:cNvSpPr>
      </xdr:nvSpPr>
      <xdr:spPr bwMode="auto">
        <a:xfrm flipH="1">
          <a:off x="180975" y="82543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553" name="Line 1">
          <a:extLst>
            <a:ext uri="{FF2B5EF4-FFF2-40B4-BE49-F238E27FC236}">
              <a16:creationId xmlns:a16="http://schemas.microsoft.com/office/drawing/2014/main" id="{B1E68739-49E1-4C5A-A7DF-8D995E27C8FD}"/>
            </a:ext>
          </a:extLst>
        </xdr:cNvPr>
        <xdr:cNvSpPr>
          <a:spLocks noChangeShapeType="1"/>
        </xdr:cNvSpPr>
      </xdr:nvSpPr>
      <xdr:spPr bwMode="auto">
        <a:xfrm flipH="1">
          <a:off x="180975" y="82543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554" name="Line 1">
          <a:extLst>
            <a:ext uri="{FF2B5EF4-FFF2-40B4-BE49-F238E27FC236}">
              <a16:creationId xmlns:a16="http://schemas.microsoft.com/office/drawing/2014/main" id="{00456348-A125-4861-8DD9-0A94A4955832}"/>
            </a:ext>
          </a:extLst>
        </xdr:cNvPr>
        <xdr:cNvSpPr>
          <a:spLocks noChangeShapeType="1"/>
        </xdr:cNvSpPr>
      </xdr:nvSpPr>
      <xdr:spPr bwMode="auto">
        <a:xfrm flipH="1">
          <a:off x="180975" y="88334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555" name="Line 1">
          <a:extLst>
            <a:ext uri="{FF2B5EF4-FFF2-40B4-BE49-F238E27FC236}">
              <a16:creationId xmlns:a16="http://schemas.microsoft.com/office/drawing/2014/main" id="{8181843D-8AA5-4B61-9AF6-CD7545D53454}"/>
            </a:ext>
          </a:extLst>
        </xdr:cNvPr>
        <xdr:cNvSpPr>
          <a:spLocks noChangeShapeType="1"/>
        </xdr:cNvSpPr>
      </xdr:nvSpPr>
      <xdr:spPr bwMode="auto">
        <a:xfrm flipH="1">
          <a:off x="180975" y="88334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556" name="Line 1">
          <a:extLst>
            <a:ext uri="{FF2B5EF4-FFF2-40B4-BE49-F238E27FC236}">
              <a16:creationId xmlns:a16="http://schemas.microsoft.com/office/drawing/2014/main" id="{688E5545-C71E-4AB1-BF57-0F3184A772FA}"/>
            </a:ext>
          </a:extLst>
        </xdr:cNvPr>
        <xdr:cNvSpPr>
          <a:spLocks noChangeShapeType="1"/>
        </xdr:cNvSpPr>
      </xdr:nvSpPr>
      <xdr:spPr bwMode="auto">
        <a:xfrm flipH="1">
          <a:off x="180975" y="94126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557" name="Line 1">
          <a:extLst>
            <a:ext uri="{FF2B5EF4-FFF2-40B4-BE49-F238E27FC236}">
              <a16:creationId xmlns:a16="http://schemas.microsoft.com/office/drawing/2014/main" id="{BD40487E-EC37-4EC7-B4F1-858E8A6E4631}"/>
            </a:ext>
          </a:extLst>
        </xdr:cNvPr>
        <xdr:cNvSpPr>
          <a:spLocks noChangeShapeType="1"/>
        </xdr:cNvSpPr>
      </xdr:nvSpPr>
      <xdr:spPr bwMode="auto">
        <a:xfrm flipH="1">
          <a:off x="180975" y="94126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558" name="Line 1">
          <a:extLst>
            <a:ext uri="{FF2B5EF4-FFF2-40B4-BE49-F238E27FC236}">
              <a16:creationId xmlns:a16="http://schemas.microsoft.com/office/drawing/2014/main" id="{D7DEC15B-0146-4988-A3E9-B1BCB7AE8833}"/>
            </a:ext>
          </a:extLst>
        </xdr:cNvPr>
        <xdr:cNvSpPr>
          <a:spLocks noChangeShapeType="1"/>
        </xdr:cNvSpPr>
      </xdr:nvSpPr>
      <xdr:spPr bwMode="auto">
        <a:xfrm flipH="1">
          <a:off x="180975" y="99917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559" name="Line 1">
          <a:extLst>
            <a:ext uri="{FF2B5EF4-FFF2-40B4-BE49-F238E27FC236}">
              <a16:creationId xmlns:a16="http://schemas.microsoft.com/office/drawing/2014/main" id="{548FA65D-B66C-4972-9D2B-158018F8F2A5}"/>
            </a:ext>
          </a:extLst>
        </xdr:cNvPr>
        <xdr:cNvSpPr>
          <a:spLocks noChangeShapeType="1"/>
        </xdr:cNvSpPr>
      </xdr:nvSpPr>
      <xdr:spPr bwMode="auto">
        <a:xfrm flipH="1">
          <a:off x="180975" y="99917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560" name="Line 1">
          <a:extLst>
            <a:ext uri="{FF2B5EF4-FFF2-40B4-BE49-F238E27FC236}">
              <a16:creationId xmlns:a16="http://schemas.microsoft.com/office/drawing/2014/main" id="{2E53440B-4AED-4A10-B9D2-DDE0222179FD}"/>
            </a:ext>
          </a:extLst>
        </xdr:cNvPr>
        <xdr:cNvSpPr>
          <a:spLocks noChangeShapeType="1"/>
        </xdr:cNvSpPr>
      </xdr:nvSpPr>
      <xdr:spPr bwMode="auto">
        <a:xfrm flipH="1">
          <a:off x="180975" y="105708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561" name="Line 1">
          <a:extLst>
            <a:ext uri="{FF2B5EF4-FFF2-40B4-BE49-F238E27FC236}">
              <a16:creationId xmlns:a16="http://schemas.microsoft.com/office/drawing/2014/main" id="{857D55C2-5631-42AC-B536-9FABEBE0C300}"/>
            </a:ext>
          </a:extLst>
        </xdr:cNvPr>
        <xdr:cNvSpPr>
          <a:spLocks noChangeShapeType="1"/>
        </xdr:cNvSpPr>
      </xdr:nvSpPr>
      <xdr:spPr bwMode="auto">
        <a:xfrm flipH="1">
          <a:off x="180975" y="105708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562" name="Line 1">
          <a:extLst>
            <a:ext uri="{FF2B5EF4-FFF2-40B4-BE49-F238E27FC236}">
              <a16:creationId xmlns:a16="http://schemas.microsoft.com/office/drawing/2014/main" id="{728453A5-CDCD-429E-A479-AD72CE8BD8B8}"/>
            </a:ext>
          </a:extLst>
        </xdr:cNvPr>
        <xdr:cNvSpPr>
          <a:spLocks noChangeShapeType="1"/>
        </xdr:cNvSpPr>
      </xdr:nvSpPr>
      <xdr:spPr bwMode="auto">
        <a:xfrm flipH="1">
          <a:off x="180975" y="111499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563" name="Line 1">
          <a:extLst>
            <a:ext uri="{FF2B5EF4-FFF2-40B4-BE49-F238E27FC236}">
              <a16:creationId xmlns:a16="http://schemas.microsoft.com/office/drawing/2014/main" id="{D3A32684-2D22-44EF-BD7D-EDFE19D9D1D8}"/>
            </a:ext>
          </a:extLst>
        </xdr:cNvPr>
        <xdr:cNvSpPr>
          <a:spLocks noChangeShapeType="1"/>
        </xdr:cNvSpPr>
      </xdr:nvSpPr>
      <xdr:spPr bwMode="auto">
        <a:xfrm flipH="1">
          <a:off x="180975" y="111499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39</xdr:row>
      <xdr:rowOff>161925</xdr:rowOff>
    </xdr:from>
    <xdr:to>
      <xdr:col>0</xdr:col>
      <xdr:colOff>371475</xdr:colOff>
      <xdr:row>40</xdr:row>
      <xdr:rowOff>161925</xdr:rowOff>
    </xdr:to>
    <xdr:sp macro="" textlink="">
      <xdr:nvSpPr>
        <xdr:cNvPr id="564" name="Line 1">
          <a:extLst>
            <a:ext uri="{FF2B5EF4-FFF2-40B4-BE49-F238E27FC236}">
              <a16:creationId xmlns:a16="http://schemas.microsoft.com/office/drawing/2014/main" id="{63BD55FA-1605-4E3D-BBDE-B75C70C2B65E}"/>
            </a:ext>
          </a:extLst>
        </xdr:cNvPr>
        <xdr:cNvSpPr>
          <a:spLocks noChangeShapeType="1"/>
        </xdr:cNvSpPr>
      </xdr:nvSpPr>
      <xdr:spPr bwMode="auto">
        <a:xfrm flipH="1">
          <a:off x="180975" y="117290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39</xdr:row>
      <xdr:rowOff>161925</xdr:rowOff>
    </xdr:from>
    <xdr:to>
      <xdr:col>0</xdr:col>
      <xdr:colOff>371475</xdr:colOff>
      <xdr:row>40</xdr:row>
      <xdr:rowOff>161925</xdr:rowOff>
    </xdr:to>
    <xdr:sp macro="" textlink="">
      <xdr:nvSpPr>
        <xdr:cNvPr id="565" name="Line 1">
          <a:extLst>
            <a:ext uri="{FF2B5EF4-FFF2-40B4-BE49-F238E27FC236}">
              <a16:creationId xmlns:a16="http://schemas.microsoft.com/office/drawing/2014/main" id="{045E580F-B6DD-4A22-A301-6B5054BCA5AC}"/>
            </a:ext>
          </a:extLst>
        </xdr:cNvPr>
        <xdr:cNvSpPr>
          <a:spLocks noChangeShapeType="1"/>
        </xdr:cNvSpPr>
      </xdr:nvSpPr>
      <xdr:spPr bwMode="auto">
        <a:xfrm flipH="1">
          <a:off x="180975" y="117290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9</xdr:row>
      <xdr:rowOff>161925</xdr:rowOff>
    </xdr:from>
    <xdr:to>
      <xdr:col>0</xdr:col>
      <xdr:colOff>371475</xdr:colOff>
      <xdr:row>10</xdr:row>
      <xdr:rowOff>161925</xdr:rowOff>
    </xdr:to>
    <xdr:sp macro="" textlink="">
      <xdr:nvSpPr>
        <xdr:cNvPr id="566" name="Line 1">
          <a:extLst>
            <a:ext uri="{FF2B5EF4-FFF2-40B4-BE49-F238E27FC236}">
              <a16:creationId xmlns:a16="http://schemas.microsoft.com/office/drawing/2014/main" id="{E93284A3-C962-4F09-BADB-FA47A1C5C1A7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9</xdr:row>
      <xdr:rowOff>161925</xdr:rowOff>
    </xdr:from>
    <xdr:to>
      <xdr:col>0</xdr:col>
      <xdr:colOff>371475</xdr:colOff>
      <xdr:row>10</xdr:row>
      <xdr:rowOff>161925</xdr:rowOff>
    </xdr:to>
    <xdr:sp macro="" textlink="">
      <xdr:nvSpPr>
        <xdr:cNvPr id="567" name="Line 1">
          <a:extLst>
            <a:ext uri="{FF2B5EF4-FFF2-40B4-BE49-F238E27FC236}">
              <a16:creationId xmlns:a16="http://schemas.microsoft.com/office/drawing/2014/main" id="{821D9789-DC56-45B6-AA97-6B3931D65458}"/>
            </a:ext>
          </a:extLst>
        </xdr:cNvPr>
        <xdr:cNvSpPr>
          <a:spLocks noChangeShapeType="1"/>
        </xdr:cNvSpPr>
      </xdr:nvSpPr>
      <xdr:spPr bwMode="auto">
        <a:xfrm flipH="1">
          <a:off x="180975" y="30422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</xdr:row>
      <xdr:rowOff>161925</xdr:rowOff>
    </xdr:from>
    <xdr:to>
      <xdr:col>0</xdr:col>
      <xdr:colOff>371475</xdr:colOff>
      <xdr:row>12</xdr:row>
      <xdr:rowOff>161925</xdr:rowOff>
    </xdr:to>
    <xdr:sp macro="" textlink="">
      <xdr:nvSpPr>
        <xdr:cNvPr id="568" name="Line 1">
          <a:extLst>
            <a:ext uri="{FF2B5EF4-FFF2-40B4-BE49-F238E27FC236}">
              <a16:creationId xmlns:a16="http://schemas.microsoft.com/office/drawing/2014/main" id="{7FAA8867-A54C-4EBF-AE25-0643423EB734}"/>
            </a:ext>
          </a:extLst>
        </xdr:cNvPr>
        <xdr:cNvSpPr>
          <a:spLocks noChangeShapeType="1"/>
        </xdr:cNvSpPr>
      </xdr:nvSpPr>
      <xdr:spPr bwMode="auto">
        <a:xfrm flipH="1">
          <a:off x="180975" y="36214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</xdr:row>
      <xdr:rowOff>161925</xdr:rowOff>
    </xdr:from>
    <xdr:to>
      <xdr:col>0</xdr:col>
      <xdr:colOff>371475</xdr:colOff>
      <xdr:row>12</xdr:row>
      <xdr:rowOff>161925</xdr:rowOff>
    </xdr:to>
    <xdr:sp macro="" textlink="">
      <xdr:nvSpPr>
        <xdr:cNvPr id="569" name="Line 1">
          <a:extLst>
            <a:ext uri="{FF2B5EF4-FFF2-40B4-BE49-F238E27FC236}">
              <a16:creationId xmlns:a16="http://schemas.microsoft.com/office/drawing/2014/main" id="{164B1FC1-DB5C-4AC1-9BBF-864088F51759}"/>
            </a:ext>
          </a:extLst>
        </xdr:cNvPr>
        <xdr:cNvSpPr>
          <a:spLocks noChangeShapeType="1"/>
        </xdr:cNvSpPr>
      </xdr:nvSpPr>
      <xdr:spPr bwMode="auto">
        <a:xfrm flipH="1">
          <a:off x="180975" y="36214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</xdr:row>
      <xdr:rowOff>161925</xdr:rowOff>
    </xdr:from>
    <xdr:to>
      <xdr:col>0</xdr:col>
      <xdr:colOff>371475</xdr:colOff>
      <xdr:row>12</xdr:row>
      <xdr:rowOff>161925</xdr:rowOff>
    </xdr:to>
    <xdr:sp macro="" textlink="">
      <xdr:nvSpPr>
        <xdr:cNvPr id="570" name="Line 1">
          <a:extLst>
            <a:ext uri="{FF2B5EF4-FFF2-40B4-BE49-F238E27FC236}">
              <a16:creationId xmlns:a16="http://schemas.microsoft.com/office/drawing/2014/main" id="{C47C3D1D-81AC-4F6C-B8FE-4523AE7A4D51}"/>
            </a:ext>
          </a:extLst>
        </xdr:cNvPr>
        <xdr:cNvSpPr>
          <a:spLocks noChangeShapeType="1"/>
        </xdr:cNvSpPr>
      </xdr:nvSpPr>
      <xdr:spPr bwMode="auto">
        <a:xfrm flipH="1">
          <a:off x="180975" y="36214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</xdr:row>
      <xdr:rowOff>161925</xdr:rowOff>
    </xdr:from>
    <xdr:to>
      <xdr:col>0</xdr:col>
      <xdr:colOff>371475</xdr:colOff>
      <xdr:row>12</xdr:row>
      <xdr:rowOff>161925</xdr:rowOff>
    </xdr:to>
    <xdr:sp macro="" textlink="">
      <xdr:nvSpPr>
        <xdr:cNvPr id="571" name="Line 1">
          <a:extLst>
            <a:ext uri="{FF2B5EF4-FFF2-40B4-BE49-F238E27FC236}">
              <a16:creationId xmlns:a16="http://schemas.microsoft.com/office/drawing/2014/main" id="{18202208-5EEE-4B22-8B74-E82A864356A3}"/>
            </a:ext>
          </a:extLst>
        </xdr:cNvPr>
        <xdr:cNvSpPr>
          <a:spLocks noChangeShapeType="1"/>
        </xdr:cNvSpPr>
      </xdr:nvSpPr>
      <xdr:spPr bwMode="auto">
        <a:xfrm flipH="1">
          <a:off x="180975" y="36214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</xdr:row>
      <xdr:rowOff>161925</xdr:rowOff>
    </xdr:from>
    <xdr:to>
      <xdr:col>0</xdr:col>
      <xdr:colOff>371475</xdr:colOff>
      <xdr:row>12</xdr:row>
      <xdr:rowOff>161925</xdr:rowOff>
    </xdr:to>
    <xdr:sp macro="" textlink="">
      <xdr:nvSpPr>
        <xdr:cNvPr id="572" name="Line 1">
          <a:extLst>
            <a:ext uri="{FF2B5EF4-FFF2-40B4-BE49-F238E27FC236}">
              <a16:creationId xmlns:a16="http://schemas.microsoft.com/office/drawing/2014/main" id="{5A83FB8C-206F-49F8-9744-87291BC1BE36}"/>
            </a:ext>
          </a:extLst>
        </xdr:cNvPr>
        <xdr:cNvSpPr>
          <a:spLocks noChangeShapeType="1"/>
        </xdr:cNvSpPr>
      </xdr:nvSpPr>
      <xdr:spPr bwMode="auto">
        <a:xfrm flipH="1">
          <a:off x="180975" y="36214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573" name="Line 1">
          <a:extLst>
            <a:ext uri="{FF2B5EF4-FFF2-40B4-BE49-F238E27FC236}">
              <a16:creationId xmlns:a16="http://schemas.microsoft.com/office/drawing/2014/main" id="{8D190D4D-EDCD-42DA-8BEB-235A2B1E0E88}"/>
            </a:ext>
          </a:extLst>
        </xdr:cNvPr>
        <xdr:cNvSpPr>
          <a:spLocks noChangeShapeType="1"/>
        </xdr:cNvSpPr>
      </xdr:nvSpPr>
      <xdr:spPr bwMode="auto">
        <a:xfrm flipH="1">
          <a:off x="180975" y="42005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574" name="Line 1">
          <a:extLst>
            <a:ext uri="{FF2B5EF4-FFF2-40B4-BE49-F238E27FC236}">
              <a16:creationId xmlns:a16="http://schemas.microsoft.com/office/drawing/2014/main" id="{F4CCE7B9-9C5D-4ECC-9CD7-F887A8C6C492}"/>
            </a:ext>
          </a:extLst>
        </xdr:cNvPr>
        <xdr:cNvSpPr>
          <a:spLocks noChangeShapeType="1"/>
        </xdr:cNvSpPr>
      </xdr:nvSpPr>
      <xdr:spPr bwMode="auto">
        <a:xfrm flipH="1">
          <a:off x="180975" y="42005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575" name="Line 1">
          <a:extLst>
            <a:ext uri="{FF2B5EF4-FFF2-40B4-BE49-F238E27FC236}">
              <a16:creationId xmlns:a16="http://schemas.microsoft.com/office/drawing/2014/main" id="{2AB58952-C80D-4D6E-A329-26B7B0B12A50}"/>
            </a:ext>
          </a:extLst>
        </xdr:cNvPr>
        <xdr:cNvSpPr>
          <a:spLocks noChangeShapeType="1"/>
        </xdr:cNvSpPr>
      </xdr:nvSpPr>
      <xdr:spPr bwMode="auto">
        <a:xfrm flipH="1">
          <a:off x="180975" y="42005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576" name="Line 1">
          <a:extLst>
            <a:ext uri="{FF2B5EF4-FFF2-40B4-BE49-F238E27FC236}">
              <a16:creationId xmlns:a16="http://schemas.microsoft.com/office/drawing/2014/main" id="{E39D4F37-F6F3-4B2A-951D-B3193ED43F0F}"/>
            </a:ext>
          </a:extLst>
        </xdr:cNvPr>
        <xdr:cNvSpPr>
          <a:spLocks noChangeShapeType="1"/>
        </xdr:cNvSpPr>
      </xdr:nvSpPr>
      <xdr:spPr bwMode="auto">
        <a:xfrm flipH="1">
          <a:off x="180975" y="42005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13</xdr:row>
      <xdr:rowOff>161925</xdr:rowOff>
    </xdr:from>
    <xdr:to>
      <xdr:col>0</xdr:col>
      <xdr:colOff>371475</xdr:colOff>
      <xdr:row>14</xdr:row>
      <xdr:rowOff>161925</xdr:rowOff>
    </xdr:to>
    <xdr:sp macro="" textlink="">
      <xdr:nvSpPr>
        <xdr:cNvPr id="577" name="Line 1">
          <a:extLst>
            <a:ext uri="{FF2B5EF4-FFF2-40B4-BE49-F238E27FC236}">
              <a16:creationId xmlns:a16="http://schemas.microsoft.com/office/drawing/2014/main" id="{B81A72AC-0D8E-44ED-87B7-F73323647F50}"/>
            </a:ext>
          </a:extLst>
        </xdr:cNvPr>
        <xdr:cNvSpPr>
          <a:spLocks noChangeShapeType="1"/>
        </xdr:cNvSpPr>
      </xdr:nvSpPr>
      <xdr:spPr bwMode="auto">
        <a:xfrm flipH="1">
          <a:off x="180975" y="42005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578" name="Line 1">
          <a:extLst>
            <a:ext uri="{FF2B5EF4-FFF2-40B4-BE49-F238E27FC236}">
              <a16:creationId xmlns:a16="http://schemas.microsoft.com/office/drawing/2014/main" id="{BDEDF46C-84B2-427D-A2CB-E65494E100EC}"/>
            </a:ext>
          </a:extLst>
        </xdr:cNvPr>
        <xdr:cNvSpPr>
          <a:spLocks noChangeShapeType="1"/>
        </xdr:cNvSpPr>
      </xdr:nvSpPr>
      <xdr:spPr bwMode="auto">
        <a:xfrm flipH="1">
          <a:off x="180975" y="47796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579" name="Line 1">
          <a:extLst>
            <a:ext uri="{FF2B5EF4-FFF2-40B4-BE49-F238E27FC236}">
              <a16:creationId xmlns:a16="http://schemas.microsoft.com/office/drawing/2014/main" id="{ABF1AA9B-C79D-4979-A8AE-A5A8EB7B1E13}"/>
            </a:ext>
          </a:extLst>
        </xdr:cNvPr>
        <xdr:cNvSpPr>
          <a:spLocks noChangeShapeType="1"/>
        </xdr:cNvSpPr>
      </xdr:nvSpPr>
      <xdr:spPr bwMode="auto">
        <a:xfrm flipH="1">
          <a:off x="180975" y="47796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580" name="Line 1">
          <a:extLst>
            <a:ext uri="{FF2B5EF4-FFF2-40B4-BE49-F238E27FC236}">
              <a16:creationId xmlns:a16="http://schemas.microsoft.com/office/drawing/2014/main" id="{63B8974D-A3AE-4F7E-B0D7-193263E3B2BE}"/>
            </a:ext>
          </a:extLst>
        </xdr:cNvPr>
        <xdr:cNvSpPr>
          <a:spLocks noChangeShapeType="1"/>
        </xdr:cNvSpPr>
      </xdr:nvSpPr>
      <xdr:spPr bwMode="auto">
        <a:xfrm flipH="1">
          <a:off x="180975" y="47796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581" name="Line 1">
          <a:extLst>
            <a:ext uri="{FF2B5EF4-FFF2-40B4-BE49-F238E27FC236}">
              <a16:creationId xmlns:a16="http://schemas.microsoft.com/office/drawing/2014/main" id="{153D21A0-00D9-4EB9-AA88-6ADC6273A9C4}"/>
            </a:ext>
          </a:extLst>
        </xdr:cNvPr>
        <xdr:cNvSpPr>
          <a:spLocks noChangeShapeType="1"/>
        </xdr:cNvSpPr>
      </xdr:nvSpPr>
      <xdr:spPr bwMode="auto">
        <a:xfrm flipH="1">
          <a:off x="180975" y="47796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15</xdr:row>
      <xdr:rowOff>161925</xdr:rowOff>
    </xdr:from>
    <xdr:to>
      <xdr:col>0</xdr:col>
      <xdr:colOff>371475</xdr:colOff>
      <xdr:row>16</xdr:row>
      <xdr:rowOff>161925</xdr:rowOff>
    </xdr:to>
    <xdr:sp macro="" textlink="">
      <xdr:nvSpPr>
        <xdr:cNvPr id="582" name="Line 1">
          <a:extLst>
            <a:ext uri="{FF2B5EF4-FFF2-40B4-BE49-F238E27FC236}">
              <a16:creationId xmlns:a16="http://schemas.microsoft.com/office/drawing/2014/main" id="{50325827-E4D4-416D-B17C-66C792A85393}"/>
            </a:ext>
          </a:extLst>
        </xdr:cNvPr>
        <xdr:cNvSpPr>
          <a:spLocks noChangeShapeType="1"/>
        </xdr:cNvSpPr>
      </xdr:nvSpPr>
      <xdr:spPr bwMode="auto">
        <a:xfrm flipH="1">
          <a:off x="180975" y="47796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583" name="Line 1">
          <a:extLst>
            <a:ext uri="{FF2B5EF4-FFF2-40B4-BE49-F238E27FC236}">
              <a16:creationId xmlns:a16="http://schemas.microsoft.com/office/drawing/2014/main" id="{FECC39E8-090A-4AC1-8C0B-985012908E46}"/>
            </a:ext>
          </a:extLst>
        </xdr:cNvPr>
        <xdr:cNvSpPr>
          <a:spLocks noChangeShapeType="1"/>
        </xdr:cNvSpPr>
      </xdr:nvSpPr>
      <xdr:spPr bwMode="auto">
        <a:xfrm flipH="1">
          <a:off x="180975" y="53587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584" name="Line 1">
          <a:extLst>
            <a:ext uri="{FF2B5EF4-FFF2-40B4-BE49-F238E27FC236}">
              <a16:creationId xmlns:a16="http://schemas.microsoft.com/office/drawing/2014/main" id="{90108924-6A6A-482F-80FE-F768072670D0}"/>
            </a:ext>
          </a:extLst>
        </xdr:cNvPr>
        <xdr:cNvSpPr>
          <a:spLocks noChangeShapeType="1"/>
        </xdr:cNvSpPr>
      </xdr:nvSpPr>
      <xdr:spPr bwMode="auto">
        <a:xfrm flipH="1">
          <a:off x="180975" y="53587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585" name="Line 1">
          <a:extLst>
            <a:ext uri="{FF2B5EF4-FFF2-40B4-BE49-F238E27FC236}">
              <a16:creationId xmlns:a16="http://schemas.microsoft.com/office/drawing/2014/main" id="{4D4D2928-DDD1-4B71-A14D-3AF79A55D74F}"/>
            </a:ext>
          </a:extLst>
        </xdr:cNvPr>
        <xdr:cNvSpPr>
          <a:spLocks noChangeShapeType="1"/>
        </xdr:cNvSpPr>
      </xdr:nvSpPr>
      <xdr:spPr bwMode="auto">
        <a:xfrm flipH="1">
          <a:off x="180975" y="53587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586" name="Line 1">
          <a:extLst>
            <a:ext uri="{FF2B5EF4-FFF2-40B4-BE49-F238E27FC236}">
              <a16:creationId xmlns:a16="http://schemas.microsoft.com/office/drawing/2014/main" id="{5E6068EC-DD1B-4A5C-B342-367FEC6EA439}"/>
            </a:ext>
          </a:extLst>
        </xdr:cNvPr>
        <xdr:cNvSpPr>
          <a:spLocks noChangeShapeType="1"/>
        </xdr:cNvSpPr>
      </xdr:nvSpPr>
      <xdr:spPr bwMode="auto">
        <a:xfrm flipH="1">
          <a:off x="180975" y="53587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17</xdr:row>
      <xdr:rowOff>161925</xdr:rowOff>
    </xdr:from>
    <xdr:to>
      <xdr:col>0</xdr:col>
      <xdr:colOff>371475</xdr:colOff>
      <xdr:row>18</xdr:row>
      <xdr:rowOff>161925</xdr:rowOff>
    </xdr:to>
    <xdr:sp macro="" textlink="">
      <xdr:nvSpPr>
        <xdr:cNvPr id="587" name="Line 1">
          <a:extLst>
            <a:ext uri="{FF2B5EF4-FFF2-40B4-BE49-F238E27FC236}">
              <a16:creationId xmlns:a16="http://schemas.microsoft.com/office/drawing/2014/main" id="{4FE882BC-6950-4A88-B634-AC6C0DFE70A2}"/>
            </a:ext>
          </a:extLst>
        </xdr:cNvPr>
        <xdr:cNvSpPr>
          <a:spLocks noChangeShapeType="1"/>
        </xdr:cNvSpPr>
      </xdr:nvSpPr>
      <xdr:spPr bwMode="auto">
        <a:xfrm flipH="1">
          <a:off x="180975" y="53587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588" name="Line 1">
          <a:extLst>
            <a:ext uri="{FF2B5EF4-FFF2-40B4-BE49-F238E27FC236}">
              <a16:creationId xmlns:a16="http://schemas.microsoft.com/office/drawing/2014/main" id="{4BF8D637-E9AF-4696-8FC9-D62ABA7CE3DF}"/>
            </a:ext>
          </a:extLst>
        </xdr:cNvPr>
        <xdr:cNvSpPr>
          <a:spLocks noChangeShapeType="1"/>
        </xdr:cNvSpPr>
      </xdr:nvSpPr>
      <xdr:spPr bwMode="auto">
        <a:xfrm flipH="1">
          <a:off x="180975" y="59378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589" name="Line 1">
          <a:extLst>
            <a:ext uri="{FF2B5EF4-FFF2-40B4-BE49-F238E27FC236}">
              <a16:creationId xmlns:a16="http://schemas.microsoft.com/office/drawing/2014/main" id="{2C6BD3A4-E19A-45CB-98E5-676C28F54742}"/>
            </a:ext>
          </a:extLst>
        </xdr:cNvPr>
        <xdr:cNvSpPr>
          <a:spLocks noChangeShapeType="1"/>
        </xdr:cNvSpPr>
      </xdr:nvSpPr>
      <xdr:spPr bwMode="auto">
        <a:xfrm flipH="1">
          <a:off x="180975" y="59378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590" name="Line 1">
          <a:extLst>
            <a:ext uri="{FF2B5EF4-FFF2-40B4-BE49-F238E27FC236}">
              <a16:creationId xmlns:a16="http://schemas.microsoft.com/office/drawing/2014/main" id="{1E7BBFB0-7D25-4392-B0B7-755A9C626175}"/>
            </a:ext>
          </a:extLst>
        </xdr:cNvPr>
        <xdr:cNvSpPr>
          <a:spLocks noChangeShapeType="1"/>
        </xdr:cNvSpPr>
      </xdr:nvSpPr>
      <xdr:spPr bwMode="auto">
        <a:xfrm flipH="1">
          <a:off x="180975" y="59378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591" name="Line 1">
          <a:extLst>
            <a:ext uri="{FF2B5EF4-FFF2-40B4-BE49-F238E27FC236}">
              <a16:creationId xmlns:a16="http://schemas.microsoft.com/office/drawing/2014/main" id="{EF22C02A-C843-41ED-9196-4028CDED93B6}"/>
            </a:ext>
          </a:extLst>
        </xdr:cNvPr>
        <xdr:cNvSpPr>
          <a:spLocks noChangeShapeType="1"/>
        </xdr:cNvSpPr>
      </xdr:nvSpPr>
      <xdr:spPr bwMode="auto">
        <a:xfrm flipH="1">
          <a:off x="180975" y="59378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19</xdr:row>
      <xdr:rowOff>161925</xdr:rowOff>
    </xdr:from>
    <xdr:to>
      <xdr:col>0</xdr:col>
      <xdr:colOff>371475</xdr:colOff>
      <xdr:row>20</xdr:row>
      <xdr:rowOff>161925</xdr:rowOff>
    </xdr:to>
    <xdr:sp macro="" textlink="">
      <xdr:nvSpPr>
        <xdr:cNvPr id="592" name="Line 1">
          <a:extLst>
            <a:ext uri="{FF2B5EF4-FFF2-40B4-BE49-F238E27FC236}">
              <a16:creationId xmlns:a16="http://schemas.microsoft.com/office/drawing/2014/main" id="{318D6042-6FD3-4D49-868D-EA21D469CE88}"/>
            </a:ext>
          </a:extLst>
        </xdr:cNvPr>
        <xdr:cNvSpPr>
          <a:spLocks noChangeShapeType="1"/>
        </xdr:cNvSpPr>
      </xdr:nvSpPr>
      <xdr:spPr bwMode="auto">
        <a:xfrm flipH="1">
          <a:off x="180975" y="59378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593" name="Line 1">
          <a:extLst>
            <a:ext uri="{FF2B5EF4-FFF2-40B4-BE49-F238E27FC236}">
              <a16:creationId xmlns:a16="http://schemas.microsoft.com/office/drawing/2014/main" id="{02D1E021-0F2D-4D3D-9D8D-81DAB7CECCA8}"/>
            </a:ext>
          </a:extLst>
        </xdr:cNvPr>
        <xdr:cNvSpPr>
          <a:spLocks noChangeShapeType="1"/>
        </xdr:cNvSpPr>
      </xdr:nvSpPr>
      <xdr:spPr bwMode="auto">
        <a:xfrm flipH="1">
          <a:off x="180975" y="65170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594" name="Line 1">
          <a:extLst>
            <a:ext uri="{FF2B5EF4-FFF2-40B4-BE49-F238E27FC236}">
              <a16:creationId xmlns:a16="http://schemas.microsoft.com/office/drawing/2014/main" id="{A07CF327-7598-4113-9FEA-8DFA9D4DD5AC}"/>
            </a:ext>
          </a:extLst>
        </xdr:cNvPr>
        <xdr:cNvSpPr>
          <a:spLocks noChangeShapeType="1"/>
        </xdr:cNvSpPr>
      </xdr:nvSpPr>
      <xdr:spPr bwMode="auto">
        <a:xfrm flipH="1">
          <a:off x="180975" y="65170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595" name="Line 1">
          <a:extLst>
            <a:ext uri="{FF2B5EF4-FFF2-40B4-BE49-F238E27FC236}">
              <a16:creationId xmlns:a16="http://schemas.microsoft.com/office/drawing/2014/main" id="{839D644B-100A-4B85-B4B9-8741EAB5AFFB}"/>
            </a:ext>
          </a:extLst>
        </xdr:cNvPr>
        <xdr:cNvSpPr>
          <a:spLocks noChangeShapeType="1"/>
        </xdr:cNvSpPr>
      </xdr:nvSpPr>
      <xdr:spPr bwMode="auto">
        <a:xfrm flipH="1">
          <a:off x="180975" y="65170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596" name="Line 1">
          <a:extLst>
            <a:ext uri="{FF2B5EF4-FFF2-40B4-BE49-F238E27FC236}">
              <a16:creationId xmlns:a16="http://schemas.microsoft.com/office/drawing/2014/main" id="{38634A7A-044F-469F-9D6E-5D39313408AC}"/>
            </a:ext>
          </a:extLst>
        </xdr:cNvPr>
        <xdr:cNvSpPr>
          <a:spLocks noChangeShapeType="1"/>
        </xdr:cNvSpPr>
      </xdr:nvSpPr>
      <xdr:spPr bwMode="auto">
        <a:xfrm flipH="1">
          <a:off x="180975" y="65170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21</xdr:row>
      <xdr:rowOff>161925</xdr:rowOff>
    </xdr:from>
    <xdr:to>
      <xdr:col>0</xdr:col>
      <xdr:colOff>371475</xdr:colOff>
      <xdr:row>22</xdr:row>
      <xdr:rowOff>161925</xdr:rowOff>
    </xdr:to>
    <xdr:sp macro="" textlink="">
      <xdr:nvSpPr>
        <xdr:cNvPr id="597" name="Line 1">
          <a:extLst>
            <a:ext uri="{FF2B5EF4-FFF2-40B4-BE49-F238E27FC236}">
              <a16:creationId xmlns:a16="http://schemas.microsoft.com/office/drawing/2014/main" id="{44BCC4C1-D864-46C3-8FFF-C3EBB108BD28}"/>
            </a:ext>
          </a:extLst>
        </xdr:cNvPr>
        <xdr:cNvSpPr>
          <a:spLocks noChangeShapeType="1"/>
        </xdr:cNvSpPr>
      </xdr:nvSpPr>
      <xdr:spPr bwMode="auto">
        <a:xfrm flipH="1">
          <a:off x="180975" y="65170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598" name="Line 1">
          <a:extLst>
            <a:ext uri="{FF2B5EF4-FFF2-40B4-BE49-F238E27FC236}">
              <a16:creationId xmlns:a16="http://schemas.microsoft.com/office/drawing/2014/main" id="{2E04ADEE-2CC8-4D7A-B785-AFD4758821FD}"/>
            </a:ext>
          </a:extLst>
        </xdr:cNvPr>
        <xdr:cNvSpPr>
          <a:spLocks noChangeShapeType="1"/>
        </xdr:cNvSpPr>
      </xdr:nvSpPr>
      <xdr:spPr bwMode="auto">
        <a:xfrm flipH="1">
          <a:off x="180975" y="70961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599" name="Line 1">
          <a:extLst>
            <a:ext uri="{FF2B5EF4-FFF2-40B4-BE49-F238E27FC236}">
              <a16:creationId xmlns:a16="http://schemas.microsoft.com/office/drawing/2014/main" id="{EC91D188-E378-44DC-99A0-8BB659C6F0EE}"/>
            </a:ext>
          </a:extLst>
        </xdr:cNvPr>
        <xdr:cNvSpPr>
          <a:spLocks noChangeShapeType="1"/>
        </xdr:cNvSpPr>
      </xdr:nvSpPr>
      <xdr:spPr bwMode="auto">
        <a:xfrm flipH="1">
          <a:off x="180975" y="70961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600" name="Line 1">
          <a:extLst>
            <a:ext uri="{FF2B5EF4-FFF2-40B4-BE49-F238E27FC236}">
              <a16:creationId xmlns:a16="http://schemas.microsoft.com/office/drawing/2014/main" id="{28E770F9-0508-4AF5-8C1C-BFA8B290630B}"/>
            </a:ext>
          </a:extLst>
        </xdr:cNvPr>
        <xdr:cNvSpPr>
          <a:spLocks noChangeShapeType="1"/>
        </xdr:cNvSpPr>
      </xdr:nvSpPr>
      <xdr:spPr bwMode="auto">
        <a:xfrm flipH="1">
          <a:off x="180975" y="70961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601" name="Line 1">
          <a:extLst>
            <a:ext uri="{FF2B5EF4-FFF2-40B4-BE49-F238E27FC236}">
              <a16:creationId xmlns:a16="http://schemas.microsoft.com/office/drawing/2014/main" id="{14679CA3-48B6-444E-9364-8494D27AB211}"/>
            </a:ext>
          </a:extLst>
        </xdr:cNvPr>
        <xdr:cNvSpPr>
          <a:spLocks noChangeShapeType="1"/>
        </xdr:cNvSpPr>
      </xdr:nvSpPr>
      <xdr:spPr bwMode="auto">
        <a:xfrm flipH="1">
          <a:off x="180975" y="70961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23</xdr:row>
      <xdr:rowOff>161925</xdr:rowOff>
    </xdr:from>
    <xdr:to>
      <xdr:col>0</xdr:col>
      <xdr:colOff>371475</xdr:colOff>
      <xdr:row>24</xdr:row>
      <xdr:rowOff>161925</xdr:rowOff>
    </xdr:to>
    <xdr:sp macro="" textlink="">
      <xdr:nvSpPr>
        <xdr:cNvPr id="602" name="Line 1">
          <a:extLst>
            <a:ext uri="{FF2B5EF4-FFF2-40B4-BE49-F238E27FC236}">
              <a16:creationId xmlns:a16="http://schemas.microsoft.com/office/drawing/2014/main" id="{AE6FA15B-2928-48EE-908C-4C97E95DDDC1}"/>
            </a:ext>
          </a:extLst>
        </xdr:cNvPr>
        <xdr:cNvSpPr>
          <a:spLocks noChangeShapeType="1"/>
        </xdr:cNvSpPr>
      </xdr:nvSpPr>
      <xdr:spPr bwMode="auto">
        <a:xfrm flipH="1">
          <a:off x="180975" y="70961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603" name="Line 1">
          <a:extLst>
            <a:ext uri="{FF2B5EF4-FFF2-40B4-BE49-F238E27FC236}">
              <a16:creationId xmlns:a16="http://schemas.microsoft.com/office/drawing/2014/main" id="{ECBC1B57-D82C-45B9-B90F-B6D30AB59084}"/>
            </a:ext>
          </a:extLst>
        </xdr:cNvPr>
        <xdr:cNvSpPr>
          <a:spLocks noChangeShapeType="1"/>
        </xdr:cNvSpPr>
      </xdr:nvSpPr>
      <xdr:spPr bwMode="auto">
        <a:xfrm flipH="1">
          <a:off x="180975" y="76752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604" name="Line 1">
          <a:extLst>
            <a:ext uri="{FF2B5EF4-FFF2-40B4-BE49-F238E27FC236}">
              <a16:creationId xmlns:a16="http://schemas.microsoft.com/office/drawing/2014/main" id="{BF0FEC27-7B97-41E5-9A99-52F799616820}"/>
            </a:ext>
          </a:extLst>
        </xdr:cNvPr>
        <xdr:cNvSpPr>
          <a:spLocks noChangeShapeType="1"/>
        </xdr:cNvSpPr>
      </xdr:nvSpPr>
      <xdr:spPr bwMode="auto">
        <a:xfrm flipH="1">
          <a:off x="180975" y="76752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605" name="Line 1">
          <a:extLst>
            <a:ext uri="{FF2B5EF4-FFF2-40B4-BE49-F238E27FC236}">
              <a16:creationId xmlns:a16="http://schemas.microsoft.com/office/drawing/2014/main" id="{78B2E2CA-DBB2-4FD3-A439-068751F2D912}"/>
            </a:ext>
          </a:extLst>
        </xdr:cNvPr>
        <xdr:cNvSpPr>
          <a:spLocks noChangeShapeType="1"/>
        </xdr:cNvSpPr>
      </xdr:nvSpPr>
      <xdr:spPr bwMode="auto">
        <a:xfrm flipH="1">
          <a:off x="180975" y="76752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606" name="Line 1">
          <a:extLst>
            <a:ext uri="{FF2B5EF4-FFF2-40B4-BE49-F238E27FC236}">
              <a16:creationId xmlns:a16="http://schemas.microsoft.com/office/drawing/2014/main" id="{6AB6E868-940D-4C6E-8E3A-923438BAB795}"/>
            </a:ext>
          </a:extLst>
        </xdr:cNvPr>
        <xdr:cNvSpPr>
          <a:spLocks noChangeShapeType="1"/>
        </xdr:cNvSpPr>
      </xdr:nvSpPr>
      <xdr:spPr bwMode="auto">
        <a:xfrm flipH="1">
          <a:off x="180975" y="76752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25</xdr:row>
      <xdr:rowOff>161925</xdr:rowOff>
    </xdr:from>
    <xdr:to>
      <xdr:col>0</xdr:col>
      <xdr:colOff>371475</xdr:colOff>
      <xdr:row>26</xdr:row>
      <xdr:rowOff>161925</xdr:rowOff>
    </xdr:to>
    <xdr:sp macro="" textlink="">
      <xdr:nvSpPr>
        <xdr:cNvPr id="607" name="Line 1">
          <a:extLst>
            <a:ext uri="{FF2B5EF4-FFF2-40B4-BE49-F238E27FC236}">
              <a16:creationId xmlns:a16="http://schemas.microsoft.com/office/drawing/2014/main" id="{25AB0395-6C26-4A49-85C9-CB256B869F13}"/>
            </a:ext>
          </a:extLst>
        </xdr:cNvPr>
        <xdr:cNvSpPr>
          <a:spLocks noChangeShapeType="1"/>
        </xdr:cNvSpPr>
      </xdr:nvSpPr>
      <xdr:spPr bwMode="auto">
        <a:xfrm flipH="1">
          <a:off x="180975" y="76752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608" name="Line 1">
          <a:extLst>
            <a:ext uri="{FF2B5EF4-FFF2-40B4-BE49-F238E27FC236}">
              <a16:creationId xmlns:a16="http://schemas.microsoft.com/office/drawing/2014/main" id="{039E7F9A-6259-4624-9F51-BCEC9E710005}"/>
            </a:ext>
          </a:extLst>
        </xdr:cNvPr>
        <xdr:cNvSpPr>
          <a:spLocks noChangeShapeType="1"/>
        </xdr:cNvSpPr>
      </xdr:nvSpPr>
      <xdr:spPr bwMode="auto">
        <a:xfrm flipH="1">
          <a:off x="180975" y="82543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609" name="Line 1">
          <a:extLst>
            <a:ext uri="{FF2B5EF4-FFF2-40B4-BE49-F238E27FC236}">
              <a16:creationId xmlns:a16="http://schemas.microsoft.com/office/drawing/2014/main" id="{8FF61D52-4220-4367-9270-00CAE6D73EB1}"/>
            </a:ext>
          </a:extLst>
        </xdr:cNvPr>
        <xdr:cNvSpPr>
          <a:spLocks noChangeShapeType="1"/>
        </xdr:cNvSpPr>
      </xdr:nvSpPr>
      <xdr:spPr bwMode="auto">
        <a:xfrm flipH="1">
          <a:off x="180975" y="82543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610" name="Line 1">
          <a:extLst>
            <a:ext uri="{FF2B5EF4-FFF2-40B4-BE49-F238E27FC236}">
              <a16:creationId xmlns:a16="http://schemas.microsoft.com/office/drawing/2014/main" id="{C94BA584-684A-4043-A2B0-C0EC61133143}"/>
            </a:ext>
          </a:extLst>
        </xdr:cNvPr>
        <xdr:cNvSpPr>
          <a:spLocks noChangeShapeType="1"/>
        </xdr:cNvSpPr>
      </xdr:nvSpPr>
      <xdr:spPr bwMode="auto">
        <a:xfrm flipH="1">
          <a:off x="180975" y="82543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611" name="Line 1">
          <a:extLst>
            <a:ext uri="{FF2B5EF4-FFF2-40B4-BE49-F238E27FC236}">
              <a16:creationId xmlns:a16="http://schemas.microsoft.com/office/drawing/2014/main" id="{E82DBB87-24B1-4CD4-B524-D9ACCDF6A838}"/>
            </a:ext>
          </a:extLst>
        </xdr:cNvPr>
        <xdr:cNvSpPr>
          <a:spLocks noChangeShapeType="1"/>
        </xdr:cNvSpPr>
      </xdr:nvSpPr>
      <xdr:spPr bwMode="auto">
        <a:xfrm flipH="1">
          <a:off x="180975" y="82543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371475</xdr:colOff>
      <xdr:row>28</xdr:row>
      <xdr:rowOff>161925</xdr:rowOff>
    </xdr:to>
    <xdr:sp macro="" textlink="">
      <xdr:nvSpPr>
        <xdr:cNvPr id="612" name="Line 1">
          <a:extLst>
            <a:ext uri="{FF2B5EF4-FFF2-40B4-BE49-F238E27FC236}">
              <a16:creationId xmlns:a16="http://schemas.microsoft.com/office/drawing/2014/main" id="{EF674440-BE13-4770-AAB4-7E42D65D0955}"/>
            </a:ext>
          </a:extLst>
        </xdr:cNvPr>
        <xdr:cNvSpPr>
          <a:spLocks noChangeShapeType="1"/>
        </xdr:cNvSpPr>
      </xdr:nvSpPr>
      <xdr:spPr bwMode="auto">
        <a:xfrm flipH="1">
          <a:off x="180975" y="82543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613" name="Line 1">
          <a:extLst>
            <a:ext uri="{FF2B5EF4-FFF2-40B4-BE49-F238E27FC236}">
              <a16:creationId xmlns:a16="http://schemas.microsoft.com/office/drawing/2014/main" id="{440A3474-727B-4C72-B7D7-BFB8DC7130CE}"/>
            </a:ext>
          </a:extLst>
        </xdr:cNvPr>
        <xdr:cNvSpPr>
          <a:spLocks noChangeShapeType="1"/>
        </xdr:cNvSpPr>
      </xdr:nvSpPr>
      <xdr:spPr bwMode="auto">
        <a:xfrm flipH="1">
          <a:off x="180975" y="88334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614" name="Line 1">
          <a:extLst>
            <a:ext uri="{FF2B5EF4-FFF2-40B4-BE49-F238E27FC236}">
              <a16:creationId xmlns:a16="http://schemas.microsoft.com/office/drawing/2014/main" id="{38C362AA-37E7-432D-9033-0F31F84ED526}"/>
            </a:ext>
          </a:extLst>
        </xdr:cNvPr>
        <xdr:cNvSpPr>
          <a:spLocks noChangeShapeType="1"/>
        </xdr:cNvSpPr>
      </xdr:nvSpPr>
      <xdr:spPr bwMode="auto">
        <a:xfrm flipH="1">
          <a:off x="180975" y="88334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615" name="Line 1">
          <a:extLst>
            <a:ext uri="{FF2B5EF4-FFF2-40B4-BE49-F238E27FC236}">
              <a16:creationId xmlns:a16="http://schemas.microsoft.com/office/drawing/2014/main" id="{A591DA85-5A8F-4088-8CD4-2AE32FC74CAB}"/>
            </a:ext>
          </a:extLst>
        </xdr:cNvPr>
        <xdr:cNvSpPr>
          <a:spLocks noChangeShapeType="1"/>
        </xdr:cNvSpPr>
      </xdr:nvSpPr>
      <xdr:spPr bwMode="auto">
        <a:xfrm flipH="1">
          <a:off x="180975" y="88334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616" name="Line 1">
          <a:extLst>
            <a:ext uri="{FF2B5EF4-FFF2-40B4-BE49-F238E27FC236}">
              <a16:creationId xmlns:a16="http://schemas.microsoft.com/office/drawing/2014/main" id="{D6E488BA-91B0-4AD6-AFE4-CA331B9BB7A1}"/>
            </a:ext>
          </a:extLst>
        </xdr:cNvPr>
        <xdr:cNvSpPr>
          <a:spLocks noChangeShapeType="1"/>
        </xdr:cNvSpPr>
      </xdr:nvSpPr>
      <xdr:spPr bwMode="auto">
        <a:xfrm flipH="1">
          <a:off x="180975" y="88334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29</xdr:row>
      <xdr:rowOff>161925</xdr:rowOff>
    </xdr:from>
    <xdr:to>
      <xdr:col>0</xdr:col>
      <xdr:colOff>371475</xdr:colOff>
      <xdr:row>30</xdr:row>
      <xdr:rowOff>161925</xdr:rowOff>
    </xdr:to>
    <xdr:sp macro="" textlink="">
      <xdr:nvSpPr>
        <xdr:cNvPr id="617" name="Line 1">
          <a:extLst>
            <a:ext uri="{FF2B5EF4-FFF2-40B4-BE49-F238E27FC236}">
              <a16:creationId xmlns:a16="http://schemas.microsoft.com/office/drawing/2014/main" id="{13756C18-A865-4AA6-81ED-CB42B8B250ED}"/>
            </a:ext>
          </a:extLst>
        </xdr:cNvPr>
        <xdr:cNvSpPr>
          <a:spLocks noChangeShapeType="1"/>
        </xdr:cNvSpPr>
      </xdr:nvSpPr>
      <xdr:spPr bwMode="auto">
        <a:xfrm flipH="1">
          <a:off x="180975" y="883348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618" name="Line 1">
          <a:extLst>
            <a:ext uri="{FF2B5EF4-FFF2-40B4-BE49-F238E27FC236}">
              <a16:creationId xmlns:a16="http://schemas.microsoft.com/office/drawing/2014/main" id="{B6E8DA45-C3A5-4FAE-A038-47D474977943}"/>
            </a:ext>
          </a:extLst>
        </xdr:cNvPr>
        <xdr:cNvSpPr>
          <a:spLocks noChangeShapeType="1"/>
        </xdr:cNvSpPr>
      </xdr:nvSpPr>
      <xdr:spPr bwMode="auto">
        <a:xfrm flipH="1">
          <a:off x="180975" y="94126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619" name="Line 1">
          <a:extLst>
            <a:ext uri="{FF2B5EF4-FFF2-40B4-BE49-F238E27FC236}">
              <a16:creationId xmlns:a16="http://schemas.microsoft.com/office/drawing/2014/main" id="{C4E6E428-5FBC-4B2A-BA4E-F3ED05E75EE1}"/>
            </a:ext>
          </a:extLst>
        </xdr:cNvPr>
        <xdr:cNvSpPr>
          <a:spLocks noChangeShapeType="1"/>
        </xdr:cNvSpPr>
      </xdr:nvSpPr>
      <xdr:spPr bwMode="auto">
        <a:xfrm flipH="1">
          <a:off x="180975" y="94126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620" name="Line 1">
          <a:extLst>
            <a:ext uri="{FF2B5EF4-FFF2-40B4-BE49-F238E27FC236}">
              <a16:creationId xmlns:a16="http://schemas.microsoft.com/office/drawing/2014/main" id="{2BD37E8D-8F88-452D-9179-EB3CD33E043B}"/>
            </a:ext>
          </a:extLst>
        </xdr:cNvPr>
        <xdr:cNvSpPr>
          <a:spLocks noChangeShapeType="1"/>
        </xdr:cNvSpPr>
      </xdr:nvSpPr>
      <xdr:spPr bwMode="auto">
        <a:xfrm flipH="1">
          <a:off x="180975" y="94126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621" name="Line 1">
          <a:extLst>
            <a:ext uri="{FF2B5EF4-FFF2-40B4-BE49-F238E27FC236}">
              <a16:creationId xmlns:a16="http://schemas.microsoft.com/office/drawing/2014/main" id="{975AA2A0-2745-43F7-9875-A1610AF966DA}"/>
            </a:ext>
          </a:extLst>
        </xdr:cNvPr>
        <xdr:cNvSpPr>
          <a:spLocks noChangeShapeType="1"/>
        </xdr:cNvSpPr>
      </xdr:nvSpPr>
      <xdr:spPr bwMode="auto">
        <a:xfrm flipH="1">
          <a:off x="180975" y="94126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31</xdr:row>
      <xdr:rowOff>161925</xdr:rowOff>
    </xdr:from>
    <xdr:to>
      <xdr:col>0</xdr:col>
      <xdr:colOff>371475</xdr:colOff>
      <xdr:row>32</xdr:row>
      <xdr:rowOff>161925</xdr:rowOff>
    </xdr:to>
    <xdr:sp macro="" textlink="">
      <xdr:nvSpPr>
        <xdr:cNvPr id="622" name="Line 1">
          <a:extLst>
            <a:ext uri="{FF2B5EF4-FFF2-40B4-BE49-F238E27FC236}">
              <a16:creationId xmlns:a16="http://schemas.microsoft.com/office/drawing/2014/main" id="{F65703A0-5DAB-4FE5-A171-DF0BF3AD6B53}"/>
            </a:ext>
          </a:extLst>
        </xdr:cNvPr>
        <xdr:cNvSpPr>
          <a:spLocks noChangeShapeType="1"/>
        </xdr:cNvSpPr>
      </xdr:nvSpPr>
      <xdr:spPr bwMode="auto">
        <a:xfrm flipH="1">
          <a:off x="180975" y="941260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623" name="Line 1">
          <a:extLst>
            <a:ext uri="{FF2B5EF4-FFF2-40B4-BE49-F238E27FC236}">
              <a16:creationId xmlns:a16="http://schemas.microsoft.com/office/drawing/2014/main" id="{B1A83544-AF86-4220-890C-01A1862A02A6}"/>
            </a:ext>
          </a:extLst>
        </xdr:cNvPr>
        <xdr:cNvSpPr>
          <a:spLocks noChangeShapeType="1"/>
        </xdr:cNvSpPr>
      </xdr:nvSpPr>
      <xdr:spPr bwMode="auto">
        <a:xfrm flipH="1">
          <a:off x="180975" y="99917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624" name="Line 1">
          <a:extLst>
            <a:ext uri="{FF2B5EF4-FFF2-40B4-BE49-F238E27FC236}">
              <a16:creationId xmlns:a16="http://schemas.microsoft.com/office/drawing/2014/main" id="{83F91626-821A-46F4-A973-58FF4B25A7F4}"/>
            </a:ext>
          </a:extLst>
        </xdr:cNvPr>
        <xdr:cNvSpPr>
          <a:spLocks noChangeShapeType="1"/>
        </xdr:cNvSpPr>
      </xdr:nvSpPr>
      <xdr:spPr bwMode="auto">
        <a:xfrm flipH="1">
          <a:off x="180975" y="99917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625" name="Line 1">
          <a:extLst>
            <a:ext uri="{FF2B5EF4-FFF2-40B4-BE49-F238E27FC236}">
              <a16:creationId xmlns:a16="http://schemas.microsoft.com/office/drawing/2014/main" id="{BEAA2A76-99C7-462C-9257-2D5EE7802F7A}"/>
            </a:ext>
          </a:extLst>
        </xdr:cNvPr>
        <xdr:cNvSpPr>
          <a:spLocks noChangeShapeType="1"/>
        </xdr:cNvSpPr>
      </xdr:nvSpPr>
      <xdr:spPr bwMode="auto">
        <a:xfrm flipH="1">
          <a:off x="180975" y="99917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626" name="Line 1">
          <a:extLst>
            <a:ext uri="{FF2B5EF4-FFF2-40B4-BE49-F238E27FC236}">
              <a16:creationId xmlns:a16="http://schemas.microsoft.com/office/drawing/2014/main" id="{064D8911-DCCD-407F-BA84-5BA69E53939A}"/>
            </a:ext>
          </a:extLst>
        </xdr:cNvPr>
        <xdr:cNvSpPr>
          <a:spLocks noChangeShapeType="1"/>
        </xdr:cNvSpPr>
      </xdr:nvSpPr>
      <xdr:spPr bwMode="auto">
        <a:xfrm flipH="1">
          <a:off x="180975" y="99917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33</xdr:row>
      <xdr:rowOff>161925</xdr:rowOff>
    </xdr:from>
    <xdr:to>
      <xdr:col>0</xdr:col>
      <xdr:colOff>371475</xdr:colOff>
      <xdr:row>34</xdr:row>
      <xdr:rowOff>161925</xdr:rowOff>
    </xdr:to>
    <xdr:sp macro="" textlink="">
      <xdr:nvSpPr>
        <xdr:cNvPr id="627" name="Line 1">
          <a:extLst>
            <a:ext uri="{FF2B5EF4-FFF2-40B4-BE49-F238E27FC236}">
              <a16:creationId xmlns:a16="http://schemas.microsoft.com/office/drawing/2014/main" id="{A04B7A28-34B0-45A8-8C3A-10904EBBCA54}"/>
            </a:ext>
          </a:extLst>
        </xdr:cNvPr>
        <xdr:cNvSpPr>
          <a:spLocks noChangeShapeType="1"/>
        </xdr:cNvSpPr>
      </xdr:nvSpPr>
      <xdr:spPr bwMode="auto">
        <a:xfrm flipH="1">
          <a:off x="180975" y="999172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628" name="Line 1">
          <a:extLst>
            <a:ext uri="{FF2B5EF4-FFF2-40B4-BE49-F238E27FC236}">
              <a16:creationId xmlns:a16="http://schemas.microsoft.com/office/drawing/2014/main" id="{D025CE79-665B-4E9B-B4B7-3F234ECB7FAE}"/>
            </a:ext>
          </a:extLst>
        </xdr:cNvPr>
        <xdr:cNvSpPr>
          <a:spLocks noChangeShapeType="1"/>
        </xdr:cNvSpPr>
      </xdr:nvSpPr>
      <xdr:spPr bwMode="auto">
        <a:xfrm flipH="1">
          <a:off x="180975" y="105708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629" name="Line 1">
          <a:extLst>
            <a:ext uri="{FF2B5EF4-FFF2-40B4-BE49-F238E27FC236}">
              <a16:creationId xmlns:a16="http://schemas.microsoft.com/office/drawing/2014/main" id="{520359C7-D5CE-40A9-B113-51A5B9B2337F}"/>
            </a:ext>
          </a:extLst>
        </xdr:cNvPr>
        <xdr:cNvSpPr>
          <a:spLocks noChangeShapeType="1"/>
        </xdr:cNvSpPr>
      </xdr:nvSpPr>
      <xdr:spPr bwMode="auto">
        <a:xfrm flipH="1">
          <a:off x="180975" y="105708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630" name="Line 1">
          <a:extLst>
            <a:ext uri="{FF2B5EF4-FFF2-40B4-BE49-F238E27FC236}">
              <a16:creationId xmlns:a16="http://schemas.microsoft.com/office/drawing/2014/main" id="{52E8092E-F296-4AFD-BB6E-284761DFE08F}"/>
            </a:ext>
          </a:extLst>
        </xdr:cNvPr>
        <xdr:cNvSpPr>
          <a:spLocks noChangeShapeType="1"/>
        </xdr:cNvSpPr>
      </xdr:nvSpPr>
      <xdr:spPr bwMode="auto">
        <a:xfrm flipH="1">
          <a:off x="180975" y="105708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631" name="Line 1">
          <a:extLst>
            <a:ext uri="{FF2B5EF4-FFF2-40B4-BE49-F238E27FC236}">
              <a16:creationId xmlns:a16="http://schemas.microsoft.com/office/drawing/2014/main" id="{38AF6278-7137-4F63-8A1C-408FEB0C956D}"/>
            </a:ext>
          </a:extLst>
        </xdr:cNvPr>
        <xdr:cNvSpPr>
          <a:spLocks noChangeShapeType="1"/>
        </xdr:cNvSpPr>
      </xdr:nvSpPr>
      <xdr:spPr bwMode="auto">
        <a:xfrm flipH="1">
          <a:off x="180975" y="105708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35</xdr:row>
      <xdr:rowOff>161925</xdr:rowOff>
    </xdr:from>
    <xdr:to>
      <xdr:col>0</xdr:col>
      <xdr:colOff>371475</xdr:colOff>
      <xdr:row>36</xdr:row>
      <xdr:rowOff>161925</xdr:rowOff>
    </xdr:to>
    <xdr:sp macro="" textlink="">
      <xdr:nvSpPr>
        <xdr:cNvPr id="632" name="Line 1">
          <a:extLst>
            <a:ext uri="{FF2B5EF4-FFF2-40B4-BE49-F238E27FC236}">
              <a16:creationId xmlns:a16="http://schemas.microsoft.com/office/drawing/2014/main" id="{4224BF8F-7E06-41EF-801A-72379C8B94AF}"/>
            </a:ext>
          </a:extLst>
        </xdr:cNvPr>
        <xdr:cNvSpPr>
          <a:spLocks noChangeShapeType="1"/>
        </xdr:cNvSpPr>
      </xdr:nvSpPr>
      <xdr:spPr bwMode="auto">
        <a:xfrm flipH="1">
          <a:off x="180975" y="1057084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633" name="Line 1">
          <a:extLst>
            <a:ext uri="{FF2B5EF4-FFF2-40B4-BE49-F238E27FC236}">
              <a16:creationId xmlns:a16="http://schemas.microsoft.com/office/drawing/2014/main" id="{7749B381-1C92-49F2-90A9-54F8445A21C4}"/>
            </a:ext>
          </a:extLst>
        </xdr:cNvPr>
        <xdr:cNvSpPr>
          <a:spLocks noChangeShapeType="1"/>
        </xdr:cNvSpPr>
      </xdr:nvSpPr>
      <xdr:spPr bwMode="auto">
        <a:xfrm flipH="1">
          <a:off x="180975" y="111499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634" name="Line 1">
          <a:extLst>
            <a:ext uri="{FF2B5EF4-FFF2-40B4-BE49-F238E27FC236}">
              <a16:creationId xmlns:a16="http://schemas.microsoft.com/office/drawing/2014/main" id="{6F8D9E87-3FA4-4E3B-86A8-720BAF7AEEE4}"/>
            </a:ext>
          </a:extLst>
        </xdr:cNvPr>
        <xdr:cNvSpPr>
          <a:spLocks noChangeShapeType="1"/>
        </xdr:cNvSpPr>
      </xdr:nvSpPr>
      <xdr:spPr bwMode="auto">
        <a:xfrm flipH="1">
          <a:off x="180975" y="111499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635" name="Line 1">
          <a:extLst>
            <a:ext uri="{FF2B5EF4-FFF2-40B4-BE49-F238E27FC236}">
              <a16:creationId xmlns:a16="http://schemas.microsoft.com/office/drawing/2014/main" id="{8C78CE3D-BD2D-489C-9F10-9B85BB95CCD4}"/>
            </a:ext>
          </a:extLst>
        </xdr:cNvPr>
        <xdr:cNvSpPr>
          <a:spLocks noChangeShapeType="1"/>
        </xdr:cNvSpPr>
      </xdr:nvSpPr>
      <xdr:spPr bwMode="auto">
        <a:xfrm flipH="1">
          <a:off x="180975" y="111499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636" name="Line 1">
          <a:extLst>
            <a:ext uri="{FF2B5EF4-FFF2-40B4-BE49-F238E27FC236}">
              <a16:creationId xmlns:a16="http://schemas.microsoft.com/office/drawing/2014/main" id="{5E27CC34-F863-4A91-A12D-5D102D125979}"/>
            </a:ext>
          </a:extLst>
        </xdr:cNvPr>
        <xdr:cNvSpPr>
          <a:spLocks noChangeShapeType="1"/>
        </xdr:cNvSpPr>
      </xdr:nvSpPr>
      <xdr:spPr bwMode="auto">
        <a:xfrm flipH="1">
          <a:off x="180975" y="111499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37</xdr:row>
      <xdr:rowOff>161925</xdr:rowOff>
    </xdr:from>
    <xdr:to>
      <xdr:col>0</xdr:col>
      <xdr:colOff>371475</xdr:colOff>
      <xdr:row>38</xdr:row>
      <xdr:rowOff>161925</xdr:rowOff>
    </xdr:to>
    <xdr:sp macro="" textlink="">
      <xdr:nvSpPr>
        <xdr:cNvPr id="637" name="Line 1">
          <a:extLst>
            <a:ext uri="{FF2B5EF4-FFF2-40B4-BE49-F238E27FC236}">
              <a16:creationId xmlns:a16="http://schemas.microsoft.com/office/drawing/2014/main" id="{C8A268CD-5C1A-47E1-AC55-9697CFD61101}"/>
            </a:ext>
          </a:extLst>
        </xdr:cNvPr>
        <xdr:cNvSpPr>
          <a:spLocks noChangeShapeType="1"/>
        </xdr:cNvSpPr>
      </xdr:nvSpPr>
      <xdr:spPr bwMode="auto">
        <a:xfrm flipH="1">
          <a:off x="180975" y="11149965"/>
          <a:ext cx="19050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4859;&#30693;&#30476;&#39640;&#31561;&#23398;&#26657;&#12468;&#12523;&#12501;&#36899;&#30431;&#65297;&#21495;&#27231;\Desktop\&#65330;&#65302;&#30476;&#39640;&#12468;&#34030;\&#65296;&#65296;&#12288;&#65320;&#65328;&#25522;&#36617;\R6&#12288;&#12468;&#12523;&#12501;&#22580;&#21033;&#29992;&#31246;&#38750;&#35506;&#31246;&#21033;&#29992;&#12288;&#35388;&#26126;&#26360;.xlsx" TargetMode="External"/><Relationship Id="rId1" Type="http://schemas.openxmlformats.org/officeDocument/2006/relationships/externalLinkPath" Target="file:///C:\Users\&#24859;&#30693;&#30476;&#39640;&#31561;&#23398;&#26657;&#12468;&#12523;&#12501;&#36899;&#30431;&#65297;&#21495;&#27231;\Desktop\&#65330;&#65302;&#30476;&#39640;&#12468;&#34030;\&#65296;&#65296;&#12288;&#65320;&#65328;&#25522;&#36617;\R6&#12288;&#12468;&#12523;&#12501;&#22580;&#21033;&#29992;&#31246;&#38750;&#35506;&#31246;&#21033;&#29992;&#12288;&#35388;&#2612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本データ"/>
      <sheetName val="選手データ"/>
      <sheetName val="免税用紙（印刷用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DE9EE-89E6-47A8-B15C-ACAF31209A74}">
  <dimension ref="A1:K24"/>
  <sheetViews>
    <sheetView tabSelected="1" workbookViewId="0">
      <selection activeCell="B12" sqref="B12"/>
    </sheetView>
  </sheetViews>
  <sheetFormatPr defaultRowHeight="18" x14ac:dyDescent="0.45"/>
  <cols>
    <col min="1" max="1" width="29.09765625" bestFit="1" customWidth="1"/>
    <col min="2" max="2" width="3.69921875" customWidth="1"/>
    <col min="3" max="3" width="39.09765625" customWidth="1"/>
    <col min="5" max="5" width="4.5" customWidth="1"/>
    <col min="6" max="6" width="32" bestFit="1" customWidth="1"/>
    <col min="7" max="7" width="22.796875" customWidth="1"/>
    <col min="8" max="8" width="27.8984375" bestFit="1" customWidth="1"/>
    <col min="9" max="9" width="41.59765625" bestFit="1" customWidth="1"/>
    <col min="10" max="10" width="23.8984375" customWidth="1"/>
    <col min="11" max="11" width="20.19921875" bestFit="1" customWidth="1"/>
  </cols>
  <sheetData>
    <row r="1" spans="1:11" x14ac:dyDescent="0.45">
      <c r="A1" s="31" t="s">
        <v>22</v>
      </c>
      <c r="B1" s="41">
        <v>1</v>
      </c>
      <c r="C1" s="31">
        <f>VLOOKUP(B1,E1:F11,2)</f>
        <v>0</v>
      </c>
      <c r="E1" s="31" t="s">
        <v>34</v>
      </c>
      <c r="F1" s="31" t="s">
        <v>22</v>
      </c>
      <c r="G1" s="31" t="s">
        <v>35</v>
      </c>
      <c r="H1" s="31" t="s">
        <v>36</v>
      </c>
      <c r="I1" s="31" t="s">
        <v>37</v>
      </c>
      <c r="J1" s="31" t="s">
        <v>19</v>
      </c>
      <c r="K1" s="31" t="s">
        <v>38</v>
      </c>
    </row>
    <row r="2" spans="1:11" x14ac:dyDescent="0.45">
      <c r="A2" s="31" t="s">
        <v>24</v>
      </c>
      <c r="B2" s="41">
        <v>1</v>
      </c>
      <c r="C2" s="31" t="str">
        <f>VLOOKUP(B2,E2:G11,3)</f>
        <v>令和8年度　第28回</v>
      </c>
      <c r="E2" s="31">
        <v>1</v>
      </c>
      <c r="F2" s="41"/>
      <c r="G2" s="41" t="s">
        <v>43</v>
      </c>
      <c r="H2" s="41" t="s">
        <v>25</v>
      </c>
      <c r="I2" s="41" t="s">
        <v>33</v>
      </c>
      <c r="J2" s="43">
        <v>46272</v>
      </c>
      <c r="K2" s="43"/>
    </row>
    <row r="3" spans="1:11" x14ac:dyDescent="0.45">
      <c r="A3" s="31" t="s">
        <v>31</v>
      </c>
      <c r="B3" s="41">
        <v>1</v>
      </c>
      <c r="C3" s="31" t="str">
        <f>VLOOKUP(B3,E1:H11,4)</f>
        <v>愛知県高等学校ゴルフ新人戦</v>
      </c>
      <c r="E3" s="31">
        <v>2</v>
      </c>
      <c r="F3" s="41"/>
      <c r="G3" s="41" t="s">
        <v>44</v>
      </c>
      <c r="H3" s="41" t="s">
        <v>39</v>
      </c>
      <c r="I3" s="41" t="s">
        <v>40</v>
      </c>
      <c r="J3" s="43">
        <v>46417</v>
      </c>
      <c r="K3" s="43"/>
    </row>
    <row r="4" spans="1:11" x14ac:dyDescent="0.45">
      <c r="A4" s="31" t="s">
        <v>32</v>
      </c>
      <c r="B4" s="41">
        <v>1</v>
      </c>
      <c r="C4" s="31" t="str">
        <f>VLOOKUP(B4,E1:I11,5)</f>
        <v>愛知県高等学校ゴルフ新人戦公式指定ラウンド</v>
      </c>
      <c r="E4" s="31">
        <v>3</v>
      </c>
      <c r="F4" s="41"/>
      <c r="G4" s="41"/>
      <c r="H4" s="41"/>
      <c r="I4" s="41"/>
      <c r="J4" s="43"/>
      <c r="K4" s="43"/>
    </row>
    <row r="5" spans="1:11" x14ac:dyDescent="0.45">
      <c r="A5" s="31" t="s">
        <v>19</v>
      </c>
      <c r="B5" s="41">
        <v>1</v>
      </c>
      <c r="C5" s="35">
        <f>VLOOKUP(B5,E1:J11,6)</f>
        <v>46272</v>
      </c>
      <c r="E5" s="31">
        <v>4</v>
      </c>
      <c r="F5" s="41"/>
      <c r="G5" s="41"/>
      <c r="H5" s="41"/>
      <c r="I5" s="41"/>
      <c r="J5" s="43"/>
      <c r="K5" s="43"/>
    </row>
    <row r="6" spans="1:11" x14ac:dyDescent="0.45">
      <c r="A6" s="31" t="s">
        <v>20</v>
      </c>
      <c r="B6" s="41">
        <v>1</v>
      </c>
      <c r="C6" s="35">
        <f>VLOOKUP(B6,E1:K11,7)</f>
        <v>0</v>
      </c>
      <c r="E6" s="31">
        <v>5</v>
      </c>
      <c r="F6" s="41"/>
      <c r="G6" s="41"/>
      <c r="H6" s="41"/>
      <c r="I6" s="41"/>
      <c r="J6" s="43"/>
      <c r="K6" s="43"/>
    </row>
    <row r="7" spans="1:11" x14ac:dyDescent="0.45">
      <c r="A7" s="31" t="s">
        <v>21</v>
      </c>
      <c r="B7" s="41">
        <v>1</v>
      </c>
      <c r="C7" s="31" t="str">
        <f>VLOOKUP(B7,E14:F24,2)</f>
        <v>中京ゴルフ倶楽部石野コース</v>
      </c>
      <c r="E7" s="31">
        <v>6</v>
      </c>
      <c r="F7" s="41"/>
      <c r="G7" s="41"/>
      <c r="H7" s="41"/>
      <c r="I7" s="41"/>
      <c r="J7" s="43"/>
      <c r="K7" s="43"/>
    </row>
    <row r="8" spans="1:11" x14ac:dyDescent="0.45">
      <c r="A8" s="31" t="s">
        <v>26</v>
      </c>
      <c r="B8" s="41">
        <v>1</v>
      </c>
      <c r="C8" s="31">
        <f>VLOOKUP(B8,E14:G24,3)</f>
        <v>9</v>
      </c>
      <c r="E8" s="31">
        <v>7</v>
      </c>
      <c r="F8" s="41"/>
      <c r="G8" s="41"/>
      <c r="H8" s="41"/>
      <c r="I8" s="41"/>
      <c r="J8" s="43"/>
      <c r="K8" s="43"/>
    </row>
    <row r="9" spans="1:11" x14ac:dyDescent="0.45">
      <c r="A9" s="31" t="s">
        <v>27</v>
      </c>
      <c r="B9" s="41">
        <v>1</v>
      </c>
      <c r="C9" s="31">
        <f>VLOOKUP(B9,E14:H24,4)</f>
        <v>7</v>
      </c>
      <c r="E9" s="31">
        <v>8</v>
      </c>
      <c r="F9" s="41"/>
      <c r="G9" s="41"/>
      <c r="H9" s="41"/>
      <c r="I9" s="41"/>
      <c r="J9" s="43"/>
      <c r="K9" s="43"/>
    </row>
    <row r="10" spans="1:11" x14ac:dyDescent="0.45">
      <c r="A10" s="31" t="s">
        <v>28</v>
      </c>
      <c r="B10" s="41">
        <v>1</v>
      </c>
      <c r="C10" s="31">
        <f>VLOOKUP(B10,E14:I24,5)</f>
        <v>0</v>
      </c>
      <c r="E10" s="31">
        <v>9</v>
      </c>
      <c r="F10" s="41"/>
      <c r="G10" s="41"/>
      <c r="H10" s="41"/>
      <c r="I10" s="41"/>
      <c r="J10" s="43"/>
      <c r="K10" s="43"/>
    </row>
    <row r="11" spans="1:11" x14ac:dyDescent="0.45">
      <c r="A11" s="31" t="s">
        <v>29</v>
      </c>
      <c r="B11" s="41">
        <v>1</v>
      </c>
      <c r="C11" s="31">
        <f>VLOOKUP(B11,E14:K24,6)</f>
        <v>0</v>
      </c>
      <c r="E11" s="31">
        <v>10</v>
      </c>
      <c r="F11" s="41"/>
      <c r="G11" s="41"/>
      <c r="H11" s="41"/>
      <c r="I11" s="41"/>
      <c r="J11" s="43"/>
      <c r="K11" s="43"/>
    </row>
    <row r="14" spans="1:11" x14ac:dyDescent="0.45">
      <c r="E14" s="31" t="s">
        <v>34</v>
      </c>
      <c r="F14" s="31" t="s">
        <v>21</v>
      </c>
      <c r="G14" s="31" t="s">
        <v>26</v>
      </c>
      <c r="H14" s="31" t="s">
        <v>27</v>
      </c>
      <c r="I14" s="31" t="s">
        <v>42</v>
      </c>
      <c r="J14" s="31" t="s">
        <v>29</v>
      </c>
      <c r="K14" s="36"/>
    </row>
    <row r="15" spans="1:11" x14ac:dyDescent="0.45">
      <c r="E15" s="31">
        <v>1</v>
      </c>
      <c r="F15" s="41" t="s">
        <v>23</v>
      </c>
      <c r="G15" s="41">
        <v>9</v>
      </c>
      <c r="H15" s="41">
        <v>7</v>
      </c>
      <c r="I15" s="41"/>
      <c r="J15" s="42"/>
      <c r="K15" s="36"/>
    </row>
    <row r="16" spans="1:11" x14ac:dyDescent="0.45">
      <c r="E16" s="31">
        <v>2</v>
      </c>
      <c r="F16" s="41" t="s">
        <v>41</v>
      </c>
      <c r="G16" s="41">
        <v>1</v>
      </c>
      <c r="H16" s="41">
        <v>30</v>
      </c>
      <c r="I16" s="41"/>
      <c r="J16" s="41"/>
      <c r="K16" s="36"/>
    </row>
    <row r="17" spans="5:11" x14ac:dyDescent="0.45">
      <c r="E17" s="31">
        <v>3</v>
      </c>
      <c r="F17" s="41" t="s">
        <v>23</v>
      </c>
      <c r="G17" s="41"/>
      <c r="H17" s="41"/>
      <c r="I17" s="41"/>
      <c r="J17" s="41"/>
      <c r="K17" s="36"/>
    </row>
    <row r="18" spans="5:11" x14ac:dyDescent="0.45">
      <c r="E18" s="31">
        <v>4</v>
      </c>
      <c r="F18" s="41"/>
      <c r="G18" s="41"/>
      <c r="H18" s="41"/>
      <c r="I18" s="41"/>
      <c r="J18" s="41"/>
      <c r="K18" s="36"/>
    </row>
    <row r="19" spans="5:11" x14ac:dyDescent="0.45">
      <c r="E19" s="31">
        <v>5</v>
      </c>
      <c r="F19" s="41"/>
      <c r="G19" s="41"/>
      <c r="H19" s="41"/>
      <c r="I19" s="41"/>
      <c r="J19" s="41"/>
      <c r="K19" s="36"/>
    </row>
    <row r="20" spans="5:11" x14ac:dyDescent="0.45">
      <c r="E20" s="31">
        <v>6</v>
      </c>
      <c r="F20" s="41"/>
      <c r="G20" s="41"/>
      <c r="H20" s="41"/>
      <c r="I20" s="41"/>
      <c r="J20" s="41"/>
      <c r="K20" s="36"/>
    </row>
    <row r="21" spans="5:11" x14ac:dyDescent="0.45">
      <c r="E21" s="31">
        <v>7</v>
      </c>
      <c r="F21" s="41"/>
      <c r="G21" s="41"/>
      <c r="H21" s="41"/>
      <c r="I21" s="41"/>
      <c r="J21" s="41"/>
      <c r="K21" s="36"/>
    </row>
    <row r="22" spans="5:11" x14ac:dyDescent="0.45">
      <c r="E22" s="31">
        <v>8</v>
      </c>
      <c r="F22" s="41"/>
      <c r="G22" s="41"/>
      <c r="H22" s="41"/>
      <c r="I22" s="41"/>
      <c r="J22" s="41"/>
      <c r="K22" s="36"/>
    </row>
    <row r="23" spans="5:11" x14ac:dyDescent="0.45">
      <c r="E23" s="31">
        <v>9</v>
      </c>
      <c r="F23" s="41"/>
      <c r="G23" s="41"/>
      <c r="H23" s="41"/>
      <c r="I23" s="41"/>
      <c r="J23" s="41"/>
      <c r="K23" s="36"/>
    </row>
    <row r="24" spans="5:11" x14ac:dyDescent="0.45">
      <c r="E24" s="31">
        <v>10</v>
      </c>
      <c r="F24" s="41"/>
      <c r="G24" s="41"/>
      <c r="H24" s="41"/>
      <c r="I24" s="41"/>
      <c r="J24" s="41"/>
      <c r="K24" s="36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G49"/>
  <sheetViews>
    <sheetView workbookViewId="0">
      <selection activeCell="C6" sqref="C6"/>
    </sheetView>
  </sheetViews>
  <sheetFormatPr defaultRowHeight="18" x14ac:dyDescent="0.45"/>
  <cols>
    <col min="1" max="1" width="7.69921875" customWidth="1"/>
    <col min="2" max="2" width="22.3984375" customWidth="1"/>
    <col min="3" max="3" width="38.69921875" customWidth="1"/>
    <col min="4" max="4" width="20.5" customWidth="1"/>
    <col min="5" max="5" width="13.09765625" customWidth="1"/>
    <col min="6" max="6" width="7.5" customWidth="1"/>
    <col min="7" max="7" width="6.8984375" customWidth="1"/>
  </cols>
  <sheetData>
    <row r="1" spans="1:7" ht="31.5" customHeight="1" x14ac:dyDescent="0.45">
      <c r="A1" s="50" t="s">
        <v>0</v>
      </c>
      <c r="B1" s="50"/>
      <c r="C1" s="50"/>
      <c r="D1" s="50"/>
      <c r="E1" s="50"/>
      <c r="F1" s="50"/>
      <c r="G1" s="50"/>
    </row>
    <row r="2" spans="1:7" ht="31.5" customHeight="1" x14ac:dyDescent="0.45">
      <c r="A2" s="29" t="s">
        <v>18</v>
      </c>
      <c r="B2" s="59">
        <f>IF(Sheet1!B1,Sheet1!C1,"")</f>
        <v>0</v>
      </c>
      <c r="C2" s="59" t="e">
        <f>IF([1]選手データ!#REF!,[1]選手データ!#REF!,"")</f>
        <v>#REF!</v>
      </c>
      <c r="D2" s="30" t="s">
        <v>17</v>
      </c>
      <c r="F2" s="30"/>
      <c r="G2" s="30"/>
    </row>
    <row r="3" spans="1:7" ht="31.5" customHeight="1" thickBot="1" x14ac:dyDescent="0.5">
      <c r="B3" s="51">
        <f>IF(Sheet1!B5,Sheet1!C5,"")</f>
        <v>46272</v>
      </c>
      <c r="C3" s="51" t="e">
        <f>IF([1]選手データ!#REF!,[1]選手データ!#REF!,"")</f>
        <v>#REF!</v>
      </c>
      <c r="D3" s="52" t="str">
        <f>IF(Sheet1!B7,Sheet1!C7,"")</f>
        <v>中京ゴルフ倶楽部石野コース</v>
      </c>
      <c r="E3" s="52" t="e">
        <f>IF([1]選手データ!#REF!,[1]選手データ!#REF!,"")</f>
        <v>#REF!</v>
      </c>
      <c r="F3" s="52" t="str">
        <f>IF(Sheet1!F2,Sheet1!G2,"")</f>
        <v/>
      </c>
      <c r="G3" s="52" t="e">
        <f>IF([1]選手データ!#REF!,[1]選手データ!#REF!,"")</f>
        <v>#REF!</v>
      </c>
    </row>
    <row r="4" spans="1:7" ht="18" customHeight="1" x14ac:dyDescent="0.45">
      <c r="A4" s="53" t="s">
        <v>1</v>
      </c>
      <c r="B4" s="55" t="s">
        <v>2</v>
      </c>
      <c r="C4" s="1" t="s">
        <v>3</v>
      </c>
      <c r="D4" s="2" t="s">
        <v>4</v>
      </c>
      <c r="E4" s="57" t="s">
        <v>5</v>
      </c>
      <c r="F4" s="3" t="s">
        <v>6</v>
      </c>
      <c r="G4" s="4" t="s">
        <v>7</v>
      </c>
    </row>
    <row r="5" spans="1:7" ht="24" customHeight="1" thickBot="1" x14ac:dyDescent="0.5">
      <c r="A5" s="54"/>
      <c r="B5" s="56"/>
      <c r="C5" s="15" t="s">
        <v>8</v>
      </c>
      <c r="D5" s="16" t="s">
        <v>9</v>
      </c>
      <c r="E5" s="58"/>
      <c r="F5" s="17" t="s">
        <v>10</v>
      </c>
      <c r="G5" s="18" t="s">
        <v>11</v>
      </c>
    </row>
    <row r="6" spans="1:7" ht="23.25" customHeight="1" x14ac:dyDescent="0.45">
      <c r="A6" s="37">
        <f>IF(Sheet1!B8,Sheet1!C8,"")</f>
        <v>9</v>
      </c>
      <c r="B6" s="12"/>
      <c r="C6" s="13"/>
      <c r="D6" s="14" t="str">
        <f>IF(Sheet1!B2,Sheet1!C2,"")</f>
        <v>令和8年度　第28回</v>
      </c>
      <c r="E6" s="19" t="s">
        <v>12</v>
      </c>
      <c r="F6" s="22">
        <v>70</v>
      </c>
      <c r="G6" s="49"/>
    </row>
    <row r="7" spans="1:7" ht="23.25" customHeight="1" x14ac:dyDescent="0.45">
      <c r="A7" s="38">
        <f>IF(Sheet1!B9,Sheet1!C9,"")</f>
        <v>7</v>
      </c>
      <c r="B7" s="9" t="s">
        <v>13</v>
      </c>
      <c r="C7" s="6" t="s">
        <v>14</v>
      </c>
      <c r="D7" s="7" t="str">
        <f>IF(Sheet1!B3,Sheet1!C3,"")</f>
        <v>愛知県高等学校ゴルフ新人戦</v>
      </c>
      <c r="E7" s="20" t="s">
        <v>15</v>
      </c>
      <c r="F7" s="23" t="s">
        <v>16</v>
      </c>
      <c r="G7" s="44"/>
    </row>
    <row r="8" spans="1:7" ht="23.25" customHeight="1" x14ac:dyDescent="0.45">
      <c r="A8" s="39">
        <f t="shared" ref="A8:A41" si="0">A6</f>
        <v>9</v>
      </c>
      <c r="B8" s="10"/>
      <c r="C8" s="5"/>
      <c r="D8" s="14" t="str">
        <f t="shared" ref="D8:D41" si="1">D6</f>
        <v>令和8年度　第28回</v>
      </c>
      <c r="E8" s="19" t="s">
        <v>12</v>
      </c>
      <c r="F8" s="22">
        <v>70</v>
      </c>
      <c r="G8" s="44"/>
    </row>
    <row r="9" spans="1:7" ht="23.25" customHeight="1" x14ac:dyDescent="0.45">
      <c r="A9" s="38">
        <f t="shared" si="0"/>
        <v>7</v>
      </c>
      <c r="B9" s="9" t="s">
        <v>13</v>
      </c>
      <c r="C9" s="6" t="s">
        <v>14</v>
      </c>
      <c r="D9" s="7" t="str">
        <f t="shared" si="1"/>
        <v>愛知県高等学校ゴルフ新人戦</v>
      </c>
      <c r="E9" s="20" t="s">
        <v>15</v>
      </c>
      <c r="F9" s="23" t="s">
        <v>16</v>
      </c>
      <c r="G9" s="44"/>
    </row>
    <row r="10" spans="1:7" ht="23.25" customHeight="1" x14ac:dyDescent="0.45">
      <c r="A10" s="39">
        <f t="shared" si="0"/>
        <v>9</v>
      </c>
      <c r="B10" s="10"/>
      <c r="C10" s="5"/>
      <c r="D10" s="14" t="str">
        <f t="shared" si="1"/>
        <v>令和8年度　第28回</v>
      </c>
      <c r="E10" s="19" t="s">
        <v>12</v>
      </c>
      <c r="F10" s="22">
        <v>70</v>
      </c>
      <c r="G10" s="44"/>
    </row>
    <row r="11" spans="1:7" ht="23.25" customHeight="1" x14ac:dyDescent="0.45">
      <c r="A11" s="38">
        <f t="shared" si="0"/>
        <v>7</v>
      </c>
      <c r="B11" s="9" t="s">
        <v>13</v>
      </c>
      <c r="C11" s="6" t="s">
        <v>14</v>
      </c>
      <c r="D11" s="7" t="str">
        <f t="shared" si="1"/>
        <v>愛知県高等学校ゴルフ新人戦</v>
      </c>
      <c r="E11" s="20" t="s">
        <v>15</v>
      </c>
      <c r="F11" s="23" t="s">
        <v>16</v>
      </c>
      <c r="G11" s="44"/>
    </row>
    <row r="12" spans="1:7" ht="23.25" customHeight="1" x14ac:dyDescent="0.45">
      <c r="A12" s="39">
        <f t="shared" si="0"/>
        <v>9</v>
      </c>
      <c r="B12" s="10"/>
      <c r="C12" s="5"/>
      <c r="D12" s="14" t="str">
        <f t="shared" si="1"/>
        <v>令和8年度　第28回</v>
      </c>
      <c r="E12" s="19" t="s">
        <v>12</v>
      </c>
      <c r="F12" s="22">
        <v>70</v>
      </c>
      <c r="G12" s="44"/>
    </row>
    <row r="13" spans="1:7" ht="23.25" customHeight="1" x14ac:dyDescent="0.45">
      <c r="A13" s="38">
        <f t="shared" si="0"/>
        <v>7</v>
      </c>
      <c r="B13" s="9" t="s">
        <v>13</v>
      </c>
      <c r="C13" s="6" t="s">
        <v>14</v>
      </c>
      <c r="D13" s="7" t="str">
        <f t="shared" si="1"/>
        <v>愛知県高等学校ゴルフ新人戦</v>
      </c>
      <c r="E13" s="20" t="s">
        <v>15</v>
      </c>
      <c r="F13" s="23" t="s">
        <v>16</v>
      </c>
      <c r="G13" s="44"/>
    </row>
    <row r="14" spans="1:7" ht="23.25" customHeight="1" x14ac:dyDescent="0.45">
      <c r="A14" s="39">
        <f t="shared" si="0"/>
        <v>9</v>
      </c>
      <c r="B14" s="10"/>
      <c r="C14" s="5"/>
      <c r="D14" s="14" t="str">
        <f t="shared" si="1"/>
        <v>令和8年度　第28回</v>
      </c>
      <c r="E14" s="19" t="s">
        <v>12</v>
      </c>
      <c r="F14" s="22">
        <v>70</v>
      </c>
      <c r="G14" s="44"/>
    </row>
    <row r="15" spans="1:7" ht="23.25" customHeight="1" x14ac:dyDescent="0.45">
      <c r="A15" s="38">
        <f t="shared" si="0"/>
        <v>7</v>
      </c>
      <c r="B15" s="9" t="s">
        <v>13</v>
      </c>
      <c r="C15" s="6" t="s">
        <v>14</v>
      </c>
      <c r="D15" s="7" t="str">
        <f t="shared" si="1"/>
        <v>愛知県高等学校ゴルフ新人戦</v>
      </c>
      <c r="E15" s="20" t="s">
        <v>15</v>
      </c>
      <c r="F15" s="23" t="s">
        <v>16</v>
      </c>
      <c r="G15" s="44"/>
    </row>
    <row r="16" spans="1:7" ht="23.25" customHeight="1" x14ac:dyDescent="0.45">
      <c r="A16" s="39">
        <f t="shared" si="0"/>
        <v>9</v>
      </c>
      <c r="B16" s="10"/>
      <c r="C16" s="5"/>
      <c r="D16" s="14" t="str">
        <f t="shared" si="1"/>
        <v>令和8年度　第28回</v>
      </c>
      <c r="E16" s="19" t="s">
        <v>12</v>
      </c>
      <c r="F16" s="22">
        <v>70</v>
      </c>
      <c r="G16" s="44"/>
    </row>
    <row r="17" spans="1:7" ht="23.25" customHeight="1" x14ac:dyDescent="0.45">
      <c r="A17" s="38">
        <f t="shared" si="0"/>
        <v>7</v>
      </c>
      <c r="B17" s="9" t="s">
        <v>13</v>
      </c>
      <c r="C17" s="6" t="s">
        <v>14</v>
      </c>
      <c r="D17" s="7" t="str">
        <f t="shared" si="1"/>
        <v>愛知県高等学校ゴルフ新人戦</v>
      </c>
      <c r="E17" s="20" t="s">
        <v>15</v>
      </c>
      <c r="F17" s="23" t="s">
        <v>16</v>
      </c>
      <c r="G17" s="44"/>
    </row>
    <row r="18" spans="1:7" ht="23.25" customHeight="1" x14ac:dyDescent="0.45">
      <c r="A18" s="39">
        <f t="shared" si="0"/>
        <v>9</v>
      </c>
      <c r="B18" s="10"/>
      <c r="C18" s="5"/>
      <c r="D18" s="14" t="str">
        <f t="shared" si="1"/>
        <v>令和8年度　第28回</v>
      </c>
      <c r="E18" s="19" t="s">
        <v>12</v>
      </c>
      <c r="F18" s="22">
        <v>70</v>
      </c>
      <c r="G18" s="44"/>
    </row>
    <row r="19" spans="1:7" ht="23.25" customHeight="1" x14ac:dyDescent="0.45">
      <c r="A19" s="38">
        <f t="shared" si="0"/>
        <v>7</v>
      </c>
      <c r="B19" s="9" t="s">
        <v>13</v>
      </c>
      <c r="C19" s="6" t="s">
        <v>14</v>
      </c>
      <c r="D19" s="7" t="str">
        <f t="shared" si="1"/>
        <v>愛知県高等学校ゴルフ新人戦</v>
      </c>
      <c r="E19" s="20" t="s">
        <v>15</v>
      </c>
      <c r="F19" s="23" t="s">
        <v>16</v>
      </c>
      <c r="G19" s="44"/>
    </row>
    <row r="20" spans="1:7" ht="23.25" customHeight="1" x14ac:dyDescent="0.45">
      <c r="A20" s="39">
        <f t="shared" si="0"/>
        <v>9</v>
      </c>
      <c r="B20" s="10"/>
      <c r="C20" s="5"/>
      <c r="D20" s="14" t="str">
        <f t="shared" si="1"/>
        <v>令和8年度　第28回</v>
      </c>
      <c r="E20" s="19" t="s">
        <v>12</v>
      </c>
      <c r="F20" s="22">
        <v>70</v>
      </c>
      <c r="G20" s="44"/>
    </row>
    <row r="21" spans="1:7" ht="23.25" customHeight="1" x14ac:dyDescent="0.45">
      <c r="A21" s="38">
        <f t="shared" si="0"/>
        <v>7</v>
      </c>
      <c r="B21" s="9" t="s">
        <v>13</v>
      </c>
      <c r="C21" s="6" t="s">
        <v>14</v>
      </c>
      <c r="D21" s="7" t="str">
        <f t="shared" si="1"/>
        <v>愛知県高等学校ゴルフ新人戦</v>
      </c>
      <c r="E21" s="20" t="s">
        <v>15</v>
      </c>
      <c r="F21" s="23" t="s">
        <v>16</v>
      </c>
      <c r="G21" s="44"/>
    </row>
    <row r="22" spans="1:7" ht="23.25" customHeight="1" x14ac:dyDescent="0.45">
      <c r="A22" s="39">
        <f t="shared" si="0"/>
        <v>9</v>
      </c>
      <c r="B22" s="10"/>
      <c r="C22" s="5"/>
      <c r="D22" s="14" t="str">
        <f t="shared" si="1"/>
        <v>令和8年度　第28回</v>
      </c>
      <c r="E22" s="19" t="s">
        <v>12</v>
      </c>
      <c r="F22" s="22">
        <v>70</v>
      </c>
      <c r="G22" s="44"/>
    </row>
    <row r="23" spans="1:7" ht="23.25" customHeight="1" x14ac:dyDescent="0.45">
      <c r="A23" s="38">
        <f t="shared" si="0"/>
        <v>7</v>
      </c>
      <c r="B23" s="9" t="s">
        <v>13</v>
      </c>
      <c r="C23" s="6" t="s">
        <v>14</v>
      </c>
      <c r="D23" s="7" t="str">
        <f t="shared" si="1"/>
        <v>愛知県高等学校ゴルフ新人戦</v>
      </c>
      <c r="E23" s="20" t="s">
        <v>15</v>
      </c>
      <c r="F23" s="23" t="s">
        <v>16</v>
      </c>
      <c r="G23" s="44"/>
    </row>
    <row r="24" spans="1:7" ht="23.25" customHeight="1" x14ac:dyDescent="0.45">
      <c r="A24" s="39">
        <f t="shared" si="0"/>
        <v>9</v>
      </c>
      <c r="B24" s="10"/>
      <c r="C24" s="5"/>
      <c r="D24" s="14" t="str">
        <f t="shared" si="1"/>
        <v>令和8年度　第28回</v>
      </c>
      <c r="E24" s="19" t="s">
        <v>12</v>
      </c>
      <c r="F24" s="22">
        <v>70</v>
      </c>
      <c r="G24" s="44"/>
    </row>
    <row r="25" spans="1:7" ht="23.25" customHeight="1" x14ac:dyDescent="0.45">
      <c r="A25" s="38">
        <f t="shared" si="0"/>
        <v>7</v>
      </c>
      <c r="B25" s="9" t="s">
        <v>13</v>
      </c>
      <c r="C25" s="6" t="s">
        <v>14</v>
      </c>
      <c r="D25" s="7" t="str">
        <f t="shared" si="1"/>
        <v>愛知県高等学校ゴルフ新人戦</v>
      </c>
      <c r="E25" s="20" t="s">
        <v>15</v>
      </c>
      <c r="F25" s="23" t="s">
        <v>16</v>
      </c>
      <c r="G25" s="44"/>
    </row>
    <row r="26" spans="1:7" ht="23.25" customHeight="1" x14ac:dyDescent="0.45">
      <c r="A26" s="39">
        <f t="shared" si="0"/>
        <v>9</v>
      </c>
      <c r="B26" s="10"/>
      <c r="C26" s="5"/>
      <c r="D26" s="14" t="str">
        <f t="shared" si="1"/>
        <v>令和8年度　第28回</v>
      </c>
      <c r="E26" s="19" t="s">
        <v>12</v>
      </c>
      <c r="F26" s="22">
        <v>70</v>
      </c>
      <c r="G26" s="44"/>
    </row>
    <row r="27" spans="1:7" ht="23.25" customHeight="1" x14ac:dyDescent="0.45">
      <c r="A27" s="38">
        <f t="shared" si="0"/>
        <v>7</v>
      </c>
      <c r="B27" s="9" t="s">
        <v>13</v>
      </c>
      <c r="C27" s="6" t="s">
        <v>14</v>
      </c>
      <c r="D27" s="7" t="str">
        <f t="shared" si="1"/>
        <v>愛知県高等学校ゴルフ新人戦</v>
      </c>
      <c r="E27" s="20" t="s">
        <v>15</v>
      </c>
      <c r="F27" s="23" t="s">
        <v>16</v>
      </c>
      <c r="G27" s="44"/>
    </row>
    <row r="28" spans="1:7" ht="23.25" customHeight="1" x14ac:dyDescent="0.45">
      <c r="A28" s="39">
        <f t="shared" si="0"/>
        <v>9</v>
      </c>
      <c r="B28" s="10"/>
      <c r="C28" s="5"/>
      <c r="D28" s="14" t="str">
        <f t="shared" si="1"/>
        <v>令和8年度　第28回</v>
      </c>
      <c r="E28" s="19" t="s">
        <v>12</v>
      </c>
      <c r="F28" s="22">
        <v>70</v>
      </c>
      <c r="G28" s="44"/>
    </row>
    <row r="29" spans="1:7" ht="23.25" customHeight="1" x14ac:dyDescent="0.45">
      <c r="A29" s="38">
        <f t="shared" si="0"/>
        <v>7</v>
      </c>
      <c r="B29" s="9" t="s">
        <v>13</v>
      </c>
      <c r="C29" s="6" t="s">
        <v>14</v>
      </c>
      <c r="D29" s="7" t="str">
        <f t="shared" si="1"/>
        <v>愛知県高等学校ゴルフ新人戦</v>
      </c>
      <c r="E29" s="20" t="s">
        <v>15</v>
      </c>
      <c r="F29" s="23" t="s">
        <v>16</v>
      </c>
      <c r="G29" s="44"/>
    </row>
    <row r="30" spans="1:7" ht="23.25" customHeight="1" x14ac:dyDescent="0.45">
      <c r="A30" s="39">
        <f t="shared" si="0"/>
        <v>9</v>
      </c>
      <c r="B30" s="10"/>
      <c r="C30" s="5"/>
      <c r="D30" s="14" t="str">
        <f t="shared" si="1"/>
        <v>令和8年度　第28回</v>
      </c>
      <c r="E30" s="19" t="s">
        <v>12</v>
      </c>
      <c r="F30" s="22">
        <v>70</v>
      </c>
      <c r="G30" s="44"/>
    </row>
    <row r="31" spans="1:7" ht="23.25" customHeight="1" x14ac:dyDescent="0.45">
      <c r="A31" s="38">
        <f t="shared" si="0"/>
        <v>7</v>
      </c>
      <c r="B31" s="9" t="s">
        <v>13</v>
      </c>
      <c r="C31" s="6" t="s">
        <v>14</v>
      </c>
      <c r="D31" s="7" t="str">
        <f t="shared" si="1"/>
        <v>愛知県高等学校ゴルフ新人戦</v>
      </c>
      <c r="E31" s="20" t="s">
        <v>15</v>
      </c>
      <c r="F31" s="23" t="s">
        <v>16</v>
      </c>
      <c r="G31" s="44"/>
    </row>
    <row r="32" spans="1:7" ht="23.25" customHeight="1" x14ac:dyDescent="0.45">
      <c r="A32" s="39">
        <f t="shared" si="0"/>
        <v>9</v>
      </c>
      <c r="B32" s="10"/>
      <c r="C32" s="5"/>
      <c r="D32" s="14" t="str">
        <f t="shared" si="1"/>
        <v>令和8年度　第28回</v>
      </c>
      <c r="E32" s="19" t="s">
        <v>12</v>
      </c>
      <c r="F32" s="22">
        <v>70</v>
      </c>
      <c r="G32" s="44"/>
    </row>
    <row r="33" spans="1:7" ht="23.25" customHeight="1" x14ac:dyDescent="0.45">
      <c r="A33" s="38">
        <f t="shared" si="0"/>
        <v>7</v>
      </c>
      <c r="B33" s="9" t="s">
        <v>13</v>
      </c>
      <c r="C33" s="6" t="s">
        <v>14</v>
      </c>
      <c r="D33" s="7" t="str">
        <f t="shared" si="1"/>
        <v>愛知県高等学校ゴルフ新人戦</v>
      </c>
      <c r="E33" s="20" t="s">
        <v>15</v>
      </c>
      <c r="F33" s="23" t="s">
        <v>16</v>
      </c>
      <c r="G33" s="44"/>
    </row>
    <row r="34" spans="1:7" ht="23.25" customHeight="1" x14ac:dyDescent="0.45">
      <c r="A34" s="39">
        <f t="shared" si="0"/>
        <v>9</v>
      </c>
      <c r="B34" s="10"/>
      <c r="C34" s="5"/>
      <c r="D34" s="14" t="str">
        <f t="shared" si="1"/>
        <v>令和8年度　第28回</v>
      </c>
      <c r="E34" s="19" t="s">
        <v>12</v>
      </c>
      <c r="F34" s="22">
        <v>70</v>
      </c>
      <c r="G34" s="44"/>
    </row>
    <row r="35" spans="1:7" ht="23.25" customHeight="1" x14ac:dyDescent="0.45">
      <c r="A35" s="38">
        <f t="shared" si="0"/>
        <v>7</v>
      </c>
      <c r="B35" s="9" t="s">
        <v>13</v>
      </c>
      <c r="C35" s="6" t="s">
        <v>14</v>
      </c>
      <c r="D35" s="7" t="str">
        <f t="shared" si="1"/>
        <v>愛知県高等学校ゴルフ新人戦</v>
      </c>
      <c r="E35" s="20" t="s">
        <v>15</v>
      </c>
      <c r="F35" s="23" t="s">
        <v>16</v>
      </c>
      <c r="G35" s="44"/>
    </row>
    <row r="36" spans="1:7" ht="23.25" customHeight="1" x14ac:dyDescent="0.45">
      <c r="A36" s="39">
        <f t="shared" si="0"/>
        <v>9</v>
      </c>
      <c r="B36" s="10"/>
      <c r="C36" s="5"/>
      <c r="D36" s="14" t="str">
        <f t="shared" si="1"/>
        <v>令和8年度　第28回</v>
      </c>
      <c r="E36" s="19" t="s">
        <v>12</v>
      </c>
      <c r="F36" s="22">
        <v>70</v>
      </c>
      <c r="G36" s="44"/>
    </row>
    <row r="37" spans="1:7" ht="23.25" customHeight="1" x14ac:dyDescent="0.45">
      <c r="A37" s="38">
        <f t="shared" si="0"/>
        <v>7</v>
      </c>
      <c r="B37" s="9" t="s">
        <v>13</v>
      </c>
      <c r="C37" s="6" t="s">
        <v>14</v>
      </c>
      <c r="D37" s="7" t="str">
        <f t="shared" si="1"/>
        <v>愛知県高等学校ゴルフ新人戦</v>
      </c>
      <c r="E37" s="20" t="s">
        <v>15</v>
      </c>
      <c r="F37" s="23" t="s">
        <v>16</v>
      </c>
      <c r="G37" s="44"/>
    </row>
    <row r="38" spans="1:7" ht="23.25" customHeight="1" x14ac:dyDescent="0.45">
      <c r="A38" s="39">
        <f t="shared" si="0"/>
        <v>9</v>
      </c>
      <c r="B38" s="45" t="s">
        <v>13</v>
      </c>
      <c r="C38" s="5"/>
      <c r="D38" s="14" t="str">
        <f t="shared" si="1"/>
        <v>令和8年度　第28回</v>
      </c>
      <c r="E38" s="19" t="s">
        <v>12</v>
      </c>
      <c r="F38" s="22">
        <v>70</v>
      </c>
      <c r="G38" s="44"/>
    </row>
    <row r="39" spans="1:7" ht="23.25" customHeight="1" x14ac:dyDescent="0.45">
      <c r="A39" s="38">
        <f t="shared" si="0"/>
        <v>7</v>
      </c>
      <c r="B39" s="48"/>
      <c r="C39" s="6" t="s">
        <v>14</v>
      </c>
      <c r="D39" s="7" t="str">
        <f t="shared" si="1"/>
        <v>愛知県高等学校ゴルフ新人戦</v>
      </c>
      <c r="E39" s="20" t="s">
        <v>15</v>
      </c>
      <c r="F39" s="23" t="s">
        <v>16</v>
      </c>
      <c r="G39" s="44"/>
    </row>
    <row r="40" spans="1:7" ht="23.25" customHeight="1" x14ac:dyDescent="0.45">
      <c r="A40" s="39">
        <f t="shared" si="0"/>
        <v>9</v>
      </c>
      <c r="B40" s="45" t="s">
        <v>13</v>
      </c>
      <c r="C40" s="5"/>
      <c r="D40" s="26" t="str">
        <f t="shared" si="1"/>
        <v>令和8年度　第28回</v>
      </c>
      <c r="E40" s="27" t="s">
        <v>12</v>
      </c>
      <c r="F40" s="21">
        <v>70</v>
      </c>
      <c r="G40" s="44"/>
    </row>
    <row r="41" spans="1:7" ht="23.25" customHeight="1" thickBot="1" x14ac:dyDescent="0.5">
      <c r="A41" s="40">
        <f t="shared" si="0"/>
        <v>7</v>
      </c>
      <c r="B41" s="46"/>
      <c r="C41" s="11" t="s">
        <v>14</v>
      </c>
      <c r="D41" s="8" t="str">
        <f t="shared" si="1"/>
        <v>愛知県高等学校ゴルフ新人戦</v>
      </c>
      <c r="E41" s="28" t="s">
        <v>15</v>
      </c>
      <c r="F41" s="24" t="s">
        <v>16</v>
      </c>
      <c r="G41" s="47"/>
    </row>
    <row r="42" spans="1:7" ht="23.25" customHeight="1" x14ac:dyDescent="0.45"/>
    <row r="43" spans="1:7" ht="23.25" customHeight="1" x14ac:dyDescent="0.45"/>
    <row r="44" spans="1:7" x14ac:dyDescent="0.45">
      <c r="D44" s="25"/>
    </row>
    <row r="45" spans="1:7" x14ac:dyDescent="0.45">
      <c r="D45" s="25"/>
    </row>
    <row r="46" spans="1:7" x14ac:dyDescent="0.45">
      <c r="D46" s="25"/>
    </row>
    <row r="47" spans="1:7" x14ac:dyDescent="0.45">
      <c r="D47" s="25"/>
    </row>
    <row r="48" spans="1:7" x14ac:dyDescent="0.45">
      <c r="D48" s="25"/>
    </row>
    <row r="49" spans="4:4" x14ac:dyDescent="0.45">
      <c r="D49" s="25"/>
    </row>
  </sheetData>
  <mergeCells count="27">
    <mergeCell ref="A1:G1"/>
    <mergeCell ref="B3:C3"/>
    <mergeCell ref="D3:G3"/>
    <mergeCell ref="A4:A5"/>
    <mergeCell ref="B4:B5"/>
    <mergeCell ref="E4:E5"/>
    <mergeCell ref="B2:C2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B40:B41"/>
    <mergeCell ref="G40:G41"/>
    <mergeCell ref="G30:G31"/>
    <mergeCell ref="G32:G33"/>
    <mergeCell ref="G34:G35"/>
    <mergeCell ref="G36:G37"/>
    <mergeCell ref="B38:B39"/>
    <mergeCell ref="G38:G39"/>
  </mergeCells>
  <phoneticPr fontId="2"/>
  <printOptions horizontalCentered="1" verticalCentered="1"/>
  <pageMargins left="0.19685039370078741" right="0.19685039370078741" top="0.19685039370078741" bottom="0.19685039370078741" header="0.31496062992125984" footer="0.31496062992125984"/>
  <pageSetup paperSize="12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900EC-6A46-42E1-AED2-D8D171A1AD69}">
  <sheetPr>
    <tabColor rgb="FF00B0F0"/>
  </sheetPr>
  <dimension ref="A1:G49"/>
  <sheetViews>
    <sheetView workbookViewId="0">
      <selection activeCell="A8" sqref="A8"/>
    </sheetView>
  </sheetViews>
  <sheetFormatPr defaultRowHeight="18" x14ac:dyDescent="0.45"/>
  <cols>
    <col min="1" max="1" width="8.296875" customWidth="1"/>
    <col min="2" max="2" width="22.3984375" customWidth="1"/>
    <col min="3" max="3" width="38.69921875" customWidth="1"/>
    <col min="4" max="4" width="20.5" customWidth="1"/>
    <col min="5" max="5" width="13.09765625" customWidth="1"/>
    <col min="6" max="6" width="7.5" customWidth="1"/>
    <col min="7" max="7" width="6.8984375" customWidth="1"/>
  </cols>
  <sheetData>
    <row r="1" spans="1:7" ht="31.5" customHeight="1" x14ac:dyDescent="0.45">
      <c r="A1" s="50" t="s">
        <v>0</v>
      </c>
      <c r="B1" s="50"/>
      <c r="C1" s="50"/>
      <c r="D1" s="50"/>
      <c r="E1" s="50"/>
      <c r="F1" s="50"/>
      <c r="G1" s="50"/>
    </row>
    <row r="2" spans="1:7" ht="31.5" customHeight="1" x14ac:dyDescent="0.45">
      <c r="A2" s="29" t="s">
        <v>18</v>
      </c>
      <c r="B2" s="60">
        <f>IF(Sheet1!B1,Sheet1!C1,"")</f>
        <v>0</v>
      </c>
      <c r="C2" s="60" t="e">
        <f>IF([1]選手データ!#REF!,[1]選手データ!#REF!,"")</f>
        <v>#REF!</v>
      </c>
      <c r="D2" s="30" t="s">
        <v>30</v>
      </c>
      <c r="F2" s="30"/>
      <c r="G2" s="30"/>
    </row>
    <row r="3" spans="1:7" ht="31.5" customHeight="1" thickBot="1" x14ac:dyDescent="0.5">
      <c r="B3" s="51">
        <f>IF(Sheet1!B6,Sheet1!C6,"")</f>
        <v>0</v>
      </c>
      <c r="C3" s="51" t="e">
        <f>IF([1]選手データ!#REF!,[1]選手データ!#REF!,"")</f>
        <v>#REF!</v>
      </c>
      <c r="D3" s="52" t="str">
        <f>IF(Sheet1!B7,Sheet1!C7,"")</f>
        <v>中京ゴルフ倶楽部石野コース</v>
      </c>
      <c r="E3" s="52" t="e">
        <f>IF([1]選手データ!#REF!,[1]選手データ!#REF!,"")</f>
        <v>#REF!</v>
      </c>
      <c r="F3" s="52" t="str">
        <f>IF(Sheet1!F2,Sheet1!G2,"")</f>
        <v/>
      </c>
      <c r="G3" s="52" t="e">
        <f>IF([1]選手データ!#REF!,[1]選手データ!#REF!,"")</f>
        <v>#REF!</v>
      </c>
    </row>
    <row r="4" spans="1:7" ht="18" customHeight="1" x14ac:dyDescent="0.45">
      <c r="A4" s="53" t="s">
        <v>1</v>
      </c>
      <c r="B4" s="55" t="s">
        <v>2</v>
      </c>
      <c r="C4" s="1" t="s">
        <v>3</v>
      </c>
      <c r="D4" s="2" t="s">
        <v>4</v>
      </c>
      <c r="E4" s="57" t="s">
        <v>5</v>
      </c>
      <c r="F4" s="3" t="s">
        <v>6</v>
      </c>
      <c r="G4" s="4" t="s">
        <v>7</v>
      </c>
    </row>
    <row r="5" spans="1:7" ht="24" customHeight="1" thickBot="1" x14ac:dyDescent="0.5">
      <c r="A5" s="54"/>
      <c r="B5" s="56"/>
      <c r="C5" s="15" t="s">
        <v>8</v>
      </c>
      <c r="D5" s="16" t="s">
        <v>9</v>
      </c>
      <c r="E5" s="58"/>
      <c r="F5" s="17" t="s">
        <v>10</v>
      </c>
      <c r="G5" s="18" t="s">
        <v>11</v>
      </c>
    </row>
    <row r="6" spans="1:7" ht="23.25" customHeight="1" x14ac:dyDescent="0.45">
      <c r="A6" s="33">
        <f>IF(Sheet1!B10,Sheet1!C10,"")</f>
        <v>0</v>
      </c>
      <c r="B6" s="12"/>
      <c r="C6" s="13"/>
      <c r="D6" s="14" t="str">
        <f>IF(Sheet1!B2,Sheet1!C2,"")</f>
        <v>令和8年度　第28回</v>
      </c>
      <c r="E6" s="19" t="s">
        <v>12</v>
      </c>
      <c r="F6" s="22">
        <v>70</v>
      </c>
      <c r="G6" s="49"/>
    </row>
    <row r="7" spans="1:7" ht="23.25" customHeight="1" x14ac:dyDescent="0.45">
      <c r="A7" s="32">
        <f>IF(Sheet1!B11,Sheet1!C11,"")</f>
        <v>0</v>
      </c>
      <c r="B7" s="9" t="s">
        <v>13</v>
      </c>
      <c r="C7" s="6" t="s">
        <v>14</v>
      </c>
      <c r="D7" s="7" t="str">
        <f>IF(Sheet1!B3,Sheet1!C3,"")</f>
        <v>愛知県高等学校ゴルフ新人戦</v>
      </c>
      <c r="E7" s="20" t="s">
        <v>15</v>
      </c>
      <c r="F7" s="23" t="s">
        <v>16</v>
      </c>
      <c r="G7" s="44"/>
    </row>
    <row r="8" spans="1:7" ht="23.25" customHeight="1" x14ac:dyDescent="0.45">
      <c r="A8" s="34">
        <f t="shared" ref="A8:A9" si="0">A6</f>
        <v>0</v>
      </c>
      <c r="B8" s="10"/>
      <c r="C8" s="5"/>
      <c r="D8" s="14" t="str">
        <f t="shared" ref="D8:D41" si="1">D6</f>
        <v>令和8年度　第28回</v>
      </c>
      <c r="E8" s="19" t="s">
        <v>12</v>
      </c>
      <c r="F8" s="22">
        <v>70</v>
      </c>
      <c r="G8" s="44"/>
    </row>
    <row r="9" spans="1:7" ht="23.25" customHeight="1" x14ac:dyDescent="0.45">
      <c r="A9" s="32">
        <f t="shared" si="0"/>
        <v>0</v>
      </c>
      <c r="B9" s="9" t="s">
        <v>13</v>
      </c>
      <c r="C9" s="6" t="s">
        <v>14</v>
      </c>
      <c r="D9" s="7" t="str">
        <f t="shared" si="1"/>
        <v>愛知県高等学校ゴルフ新人戦</v>
      </c>
      <c r="E9" s="20" t="s">
        <v>15</v>
      </c>
      <c r="F9" s="23" t="s">
        <v>16</v>
      </c>
      <c r="G9" s="44"/>
    </row>
    <row r="10" spans="1:7" ht="23.25" customHeight="1" x14ac:dyDescent="0.45">
      <c r="A10" s="34">
        <f t="shared" ref="A10:A41" si="2">A6</f>
        <v>0</v>
      </c>
      <c r="B10" s="10"/>
      <c r="C10" s="5"/>
      <c r="D10" s="14" t="str">
        <f t="shared" si="1"/>
        <v>令和8年度　第28回</v>
      </c>
      <c r="E10" s="19" t="s">
        <v>12</v>
      </c>
      <c r="F10" s="22">
        <v>70</v>
      </c>
      <c r="G10" s="44"/>
    </row>
    <row r="11" spans="1:7" ht="23.25" customHeight="1" x14ac:dyDescent="0.45">
      <c r="A11" s="32">
        <f t="shared" si="2"/>
        <v>0</v>
      </c>
      <c r="B11" s="9" t="s">
        <v>13</v>
      </c>
      <c r="C11" s="6" t="s">
        <v>14</v>
      </c>
      <c r="D11" s="7" t="str">
        <f t="shared" si="1"/>
        <v>愛知県高等学校ゴルフ新人戦</v>
      </c>
      <c r="E11" s="20" t="s">
        <v>15</v>
      </c>
      <c r="F11" s="23" t="s">
        <v>16</v>
      </c>
      <c r="G11" s="44"/>
    </row>
    <row r="12" spans="1:7" ht="23.25" customHeight="1" x14ac:dyDescent="0.45">
      <c r="A12" s="34">
        <f t="shared" si="2"/>
        <v>0</v>
      </c>
      <c r="B12" s="10"/>
      <c r="C12" s="5"/>
      <c r="D12" s="14" t="str">
        <f t="shared" si="1"/>
        <v>令和8年度　第28回</v>
      </c>
      <c r="E12" s="19" t="s">
        <v>12</v>
      </c>
      <c r="F12" s="22">
        <v>70</v>
      </c>
      <c r="G12" s="44"/>
    </row>
    <row r="13" spans="1:7" ht="23.25" customHeight="1" x14ac:dyDescent="0.45">
      <c r="A13" s="32">
        <f t="shared" si="2"/>
        <v>0</v>
      </c>
      <c r="B13" s="9" t="s">
        <v>13</v>
      </c>
      <c r="C13" s="6" t="s">
        <v>14</v>
      </c>
      <c r="D13" s="7" t="str">
        <f t="shared" si="1"/>
        <v>愛知県高等学校ゴルフ新人戦</v>
      </c>
      <c r="E13" s="20" t="s">
        <v>15</v>
      </c>
      <c r="F13" s="23" t="s">
        <v>16</v>
      </c>
      <c r="G13" s="44"/>
    </row>
    <row r="14" spans="1:7" ht="23.25" customHeight="1" x14ac:dyDescent="0.45">
      <c r="A14" s="34">
        <f t="shared" si="2"/>
        <v>0</v>
      </c>
      <c r="B14" s="10"/>
      <c r="C14" s="5"/>
      <c r="D14" s="14" t="str">
        <f t="shared" si="1"/>
        <v>令和8年度　第28回</v>
      </c>
      <c r="E14" s="19" t="s">
        <v>12</v>
      </c>
      <c r="F14" s="22">
        <v>70</v>
      </c>
      <c r="G14" s="44"/>
    </row>
    <row r="15" spans="1:7" ht="23.25" customHeight="1" x14ac:dyDescent="0.45">
      <c r="A15" s="32">
        <f t="shared" si="2"/>
        <v>0</v>
      </c>
      <c r="B15" s="9" t="s">
        <v>13</v>
      </c>
      <c r="C15" s="6" t="s">
        <v>14</v>
      </c>
      <c r="D15" s="7" t="str">
        <f t="shared" si="1"/>
        <v>愛知県高等学校ゴルフ新人戦</v>
      </c>
      <c r="E15" s="20" t="s">
        <v>15</v>
      </c>
      <c r="F15" s="23" t="s">
        <v>16</v>
      </c>
      <c r="G15" s="44"/>
    </row>
    <row r="16" spans="1:7" ht="23.25" customHeight="1" x14ac:dyDescent="0.45">
      <c r="A16" s="34">
        <f t="shared" si="2"/>
        <v>0</v>
      </c>
      <c r="B16" s="10"/>
      <c r="C16" s="5"/>
      <c r="D16" s="14" t="str">
        <f t="shared" si="1"/>
        <v>令和8年度　第28回</v>
      </c>
      <c r="E16" s="19" t="s">
        <v>12</v>
      </c>
      <c r="F16" s="22">
        <v>70</v>
      </c>
      <c r="G16" s="44"/>
    </row>
    <row r="17" spans="1:7" ht="23.25" customHeight="1" x14ac:dyDescent="0.45">
      <c r="A17" s="32">
        <f t="shared" si="2"/>
        <v>0</v>
      </c>
      <c r="B17" s="9" t="s">
        <v>13</v>
      </c>
      <c r="C17" s="6" t="s">
        <v>14</v>
      </c>
      <c r="D17" s="7" t="str">
        <f t="shared" si="1"/>
        <v>愛知県高等学校ゴルフ新人戦</v>
      </c>
      <c r="E17" s="20" t="s">
        <v>15</v>
      </c>
      <c r="F17" s="23" t="s">
        <v>16</v>
      </c>
      <c r="G17" s="44"/>
    </row>
    <row r="18" spans="1:7" ht="23.25" customHeight="1" x14ac:dyDescent="0.45">
      <c r="A18" s="34">
        <f t="shared" si="2"/>
        <v>0</v>
      </c>
      <c r="B18" s="10"/>
      <c r="C18" s="5"/>
      <c r="D18" s="14" t="str">
        <f t="shared" si="1"/>
        <v>令和8年度　第28回</v>
      </c>
      <c r="E18" s="19" t="s">
        <v>12</v>
      </c>
      <c r="F18" s="22">
        <v>70</v>
      </c>
      <c r="G18" s="44"/>
    </row>
    <row r="19" spans="1:7" ht="23.25" customHeight="1" x14ac:dyDescent="0.45">
      <c r="A19" s="32">
        <f t="shared" si="2"/>
        <v>0</v>
      </c>
      <c r="B19" s="9" t="s">
        <v>13</v>
      </c>
      <c r="C19" s="6" t="s">
        <v>14</v>
      </c>
      <c r="D19" s="7" t="str">
        <f t="shared" si="1"/>
        <v>愛知県高等学校ゴルフ新人戦</v>
      </c>
      <c r="E19" s="20" t="s">
        <v>15</v>
      </c>
      <c r="F19" s="23" t="s">
        <v>16</v>
      </c>
      <c r="G19" s="44"/>
    </row>
    <row r="20" spans="1:7" ht="23.25" customHeight="1" x14ac:dyDescent="0.45">
      <c r="A20" s="34">
        <f t="shared" si="2"/>
        <v>0</v>
      </c>
      <c r="B20" s="10"/>
      <c r="C20" s="5"/>
      <c r="D20" s="14" t="str">
        <f t="shared" si="1"/>
        <v>令和8年度　第28回</v>
      </c>
      <c r="E20" s="19" t="s">
        <v>12</v>
      </c>
      <c r="F20" s="22">
        <v>70</v>
      </c>
      <c r="G20" s="44"/>
    </row>
    <row r="21" spans="1:7" ht="23.25" customHeight="1" x14ac:dyDescent="0.45">
      <c r="A21" s="32">
        <f t="shared" si="2"/>
        <v>0</v>
      </c>
      <c r="B21" s="9" t="s">
        <v>13</v>
      </c>
      <c r="C21" s="6" t="s">
        <v>14</v>
      </c>
      <c r="D21" s="7" t="str">
        <f t="shared" si="1"/>
        <v>愛知県高等学校ゴルフ新人戦</v>
      </c>
      <c r="E21" s="20" t="s">
        <v>15</v>
      </c>
      <c r="F21" s="23" t="s">
        <v>16</v>
      </c>
      <c r="G21" s="44"/>
    </row>
    <row r="22" spans="1:7" ht="23.25" customHeight="1" x14ac:dyDescent="0.45">
      <c r="A22" s="34">
        <f t="shared" si="2"/>
        <v>0</v>
      </c>
      <c r="B22" s="10"/>
      <c r="C22" s="5"/>
      <c r="D22" s="14" t="str">
        <f t="shared" si="1"/>
        <v>令和8年度　第28回</v>
      </c>
      <c r="E22" s="19" t="s">
        <v>12</v>
      </c>
      <c r="F22" s="22">
        <v>70</v>
      </c>
      <c r="G22" s="44"/>
    </row>
    <row r="23" spans="1:7" ht="23.25" customHeight="1" x14ac:dyDescent="0.45">
      <c r="A23" s="32">
        <f t="shared" si="2"/>
        <v>0</v>
      </c>
      <c r="B23" s="9" t="s">
        <v>13</v>
      </c>
      <c r="C23" s="6" t="s">
        <v>14</v>
      </c>
      <c r="D23" s="7" t="str">
        <f t="shared" si="1"/>
        <v>愛知県高等学校ゴルフ新人戦</v>
      </c>
      <c r="E23" s="20" t="s">
        <v>15</v>
      </c>
      <c r="F23" s="23" t="s">
        <v>16</v>
      </c>
      <c r="G23" s="44"/>
    </row>
    <row r="24" spans="1:7" ht="23.25" customHeight="1" x14ac:dyDescent="0.45">
      <c r="A24" s="34">
        <f t="shared" si="2"/>
        <v>0</v>
      </c>
      <c r="B24" s="10"/>
      <c r="C24" s="5"/>
      <c r="D24" s="14" t="str">
        <f t="shared" si="1"/>
        <v>令和8年度　第28回</v>
      </c>
      <c r="E24" s="19" t="s">
        <v>12</v>
      </c>
      <c r="F24" s="22">
        <v>70</v>
      </c>
      <c r="G24" s="44"/>
    </row>
    <row r="25" spans="1:7" ht="23.25" customHeight="1" x14ac:dyDescent="0.45">
      <c r="A25" s="32">
        <f t="shared" si="2"/>
        <v>0</v>
      </c>
      <c r="B25" s="9" t="s">
        <v>13</v>
      </c>
      <c r="C25" s="6" t="s">
        <v>14</v>
      </c>
      <c r="D25" s="7" t="str">
        <f t="shared" si="1"/>
        <v>愛知県高等学校ゴルフ新人戦</v>
      </c>
      <c r="E25" s="20" t="s">
        <v>15</v>
      </c>
      <c r="F25" s="23" t="s">
        <v>16</v>
      </c>
      <c r="G25" s="44"/>
    </row>
    <row r="26" spans="1:7" ht="23.25" customHeight="1" x14ac:dyDescent="0.45">
      <c r="A26" s="34">
        <f t="shared" si="2"/>
        <v>0</v>
      </c>
      <c r="B26" s="10"/>
      <c r="C26" s="5"/>
      <c r="D26" s="14" t="str">
        <f t="shared" si="1"/>
        <v>令和8年度　第28回</v>
      </c>
      <c r="E26" s="19" t="s">
        <v>12</v>
      </c>
      <c r="F26" s="22">
        <v>70</v>
      </c>
      <c r="G26" s="44"/>
    </row>
    <row r="27" spans="1:7" ht="23.25" customHeight="1" x14ac:dyDescent="0.45">
      <c r="A27" s="32">
        <f t="shared" si="2"/>
        <v>0</v>
      </c>
      <c r="B27" s="9" t="s">
        <v>13</v>
      </c>
      <c r="C27" s="6" t="s">
        <v>14</v>
      </c>
      <c r="D27" s="7" t="str">
        <f t="shared" si="1"/>
        <v>愛知県高等学校ゴルフ新人戦</v>
      </c>
      <c r="E27" s="20" t="s">
        <v>15</v>
      </c>
      <c r="F27" s="23" t="s">
        <v>16</v>
      </c>
      <c r="G27" s="44"/>
    </row>
    <row r="28" spans="1:7" ht="23.25" customHeight="1" x14ac:dyDescent="0.45">
      <c r="A28" s="34">
        <f t="shared" si="2"/>
        <v>0</v>
      </c>
      <c r="B28" s="10"/>
      <c r="C28" s="5"/>
      <c r="D28" s="14" t="str">
        <f t="shared" si="1"/>
        <v>令和8年度　第28回</v>
      </c>
      <c r="E28" s="19" t="s">
        <v>12</v>
      </c>
      <c r="F28" s="22">
        <v>70</v>
      </c>
      <c r="G28" s="44"/>
    </row>
    <row r="29" spans="1:7" ht="23.25" customHeight="1" x14ac:dyDescent="0.45">
      <c r="A29" s="32">
        <f t="shared" si="2"/>
        <v>0</v>
      </c>
      <c r="B29" s="9" t="s">
        <v>13</v>
      </c>
      <c r="C29" s="6" t="s">
        <v>14</v>
      </c>
      <c r="D29" s="7" t="str">
        <f t="shared" si="1"/>
        <v>愛知県高等学校ゴルフ新人戦</v>
      </c>
      <c r="E29" s="20" t="s">
        <v>15</v>
      </c>
      <c r="F29" s="23" t="s">
        <v>16</v>
      </c>
      <c r="G29" s="44"/>
    </row>
    <row r="30" spans="1:7" ht="23.25" customHeight="1" x14ac:dyDescent="0.45">
      <c r="A30" s="34">
        <f t="shared" si="2"/>
        <v>0</v>
      </c>
      <c r="B30" s="10"/>
      <c r="C30" s="5"/>
      <c r="D30" s="14" t="str">
        <f t="shared" si="1"/>
        <v>令和8年度　第28回</v>
      </c>
      <c r="E30" s="19" t="s">
        <v>12</v>
      </c>
      <c r="F30" s="22">
        <v>70</v>
      </c>
      <c r="G30" s="44"/>
    </row>
    <row r="31" spans="1:7" ht="23.25" customHeight="1" x14ac:dyDescent="0.45">
      <c r="A31" s="32">
        <f t="shared" si="2"/>
        <v>0</v>
      </c>
      <c r="B31" s="9" t="s">
        <v>13</v>
      </c>
      <c r="C31" s="6" t="s">
        <v>14</v>
      </c>
      <c r="D31" s="7" t="str">
        <f t="shared" si="1"/>
        <v>愛知県高等学校ゴルフ新人戦</v>
      </c>
      <c r="E31" s="20" t="s">
        <v>15</v>
      </c>
      <c r="F31" s="23" t="s">
        <v>16</v>
      </c>
      <c r="G31" s="44"/>
    </row>
    <row r="32" spans="1:7" ht="23.25" customHeight="1" x14ac:dyDescent="0.45">
      <c r="A32" s="34">
        <f t="shared" si="2"/>
        <v>0</v>
      </c>
      <c r="B32" s="10"/>
      <c r="C32" s="5"/>
      <c r="D32" s="14" t="str">
        <f t="shared" si="1"/>
        <v>令和8年度　第28回</v>
      </c>
      <c r="E32" s="19" t="s">
        <v>12</v>
      </c>
      <c r="F32" s="22">
        <v>70</v>
      </c>
      <c r="G32" s="44"/>
    </row>
    <row r="33" spans="1:7" ht="23.25" customHeight="1" x14ac:dyDescent="0.45">
      <c r="A33" s="32">
        <f t="shared" si="2"/>
        <v>0</v>
      </c>
      <c r="B33" s="9" t="s">
        <v>13</v>
      </c>
      <c r="C33" s="6" t="s">
        <v>14</v>
      </c>
      <c r="D33" s="7" t="str">
        <f t="shared" si="1"/>
        <v>愛知県高等学校ゴルフ新人戦</v>
      </c>
      <c r="E33" s="20" t="s">
        <v>15</v>
      </c>
      <c r="F33" s="23" t="s">
        <v>16</v>
      </c>
      <c r="G33" s="44"/>
    </row>
    <row r="34" spans="1:7" ht="23.25" customHeight="1" x14ac:dyDescent="0.45">
      <c r="A34" s="34">
        <f t="shared" si="2"/>
        <v>0</v>
      </c>
      <c r="B34" s="10"/>
      <c r="C34" s="5"/>
      <c r="D34" s="14" t="str">
        <f t="shared" si="1"/>
        <v>令和8年度　第28回</v>
      </c>
      <c r="E34" s="19" t="s">
        <v>12</v>
      </c>
      <c r="F34" s="22">
        <v>70</v>
      </c>
      <c r="G34" s="44"/>
    </row>
    <row r="35" spans="1:7" ht="23.25" customHeight="1" x14ac:dyDescent="0.45">
      <c r="A35" s="32">
        <f t="shared" si="2"/>
        <v>0</v>
      </c>
      <c r="B35" s="9" t="s">
        <v>13</v>
      </c>
      <c r="C35" s="6" t="s">
        <v>14</v>
      </c>
      <c r="D35" s="7" t="str">
        <f t="shared" si="1"/>
        <v>愛知県高等学校ゴルフ新人戦</v>
      </c>
      <c r="E35" s="20" t="s">
        <v>15</v>
      </c>
      <c r="F35" s="23" t="s">
        <v>16</v>
      </c>
      <c r="G35" s="44"/>
    </row>
    <row r="36" spans="1:7" ht="23.25" customHeight="1" x14ac:dyDescent="0.45">
      <c r="A36" s="34">
        <f t="shared" si="2"/>
        <v>0</v>
      </c>
      <c r="B36" s="10"/>
      <c r="C36" s="5"/>
      <c r="D36" s="14" t="str">
        <f t="shared" si="1"/>
        <v>令和8年度　第28回</v>
      </c>
      <c r="E36" s="19" t="s">
        <v>12</v>
      </c>
      <c r="F36" s="22">
        <v>70</v>
      </c>
      <c r="G36" s="44"/>
    </row>
    <row r="37" spans="1:7" ht="23.25" customHeight="1" x14ac:dyDescent="0.45">
      <c r="A37" s="32">
        <f t="shared" si="2"/>
        <v>0</v>
      </c>
      <c r="B37" s="9" t="s">
        <v>13</v>
      </c>
      <c r="C37" s="6" t="s">
        <v>14</v>
      </c>
      <c r="D37" s="7" t="str">
        <f t="shared" si="1"/>
        <v>愛知県高等学校ゴルフ新人戦</v>
      </c>
      <c r="E37" s="20" t="s">
        <v>15</v>
      </c>
      <c r="F37" s="23" t="s">
        <v>16</v>
      </c>
      <c r="G37" s="44"/>
    </row>
    <row r="38" spans="1:7" ht="23.25" customHeight="1" x14ac:dyDescent="0.45">
      <c r="A38" s="34">
        <f t="shared" si="2"/>
        <v>0</v>
      </c>
      <c r="B38" s="45" t="s">
        <v>13</v>
      </c>
      <c r="C38" s="5"/>
      <c r="D38" s="14" t="str">
        <f t="shared" si="1"/>
        <v>令和8年度　第28回</v>
      </c>
      <c r="E38" s="19" t="s">
        <v>12</v>
      </c>
      <c r="F38" s="22">
        <v>70</v>
      </c>
      <c r="G38" s="44"/>
    </row>
    <row r="39" spans="1:7" ht="23.25" customHeight="1" x14ac:dyDescent="0.45">
      <c r="A39" s="32">
        <f t="shared" si="2"/>
        <v>0</v>
      </c>
      <c r="B39" s="48"/>
      <c r="C39" s="6" t="s">
        <v>14</v>
      </c>
      <c r="D39" s="7" t="str">
        <f t="shared" si="1"/>
        <v>愛知県高等学校ゴルフ新人戦</v>
      </c>
      <c r="E39" s="20" t="s">
        <v>15</v>
      </c>
      <c r="F39" s="23" t="s">
        <v>16</v>
      </c>
      <c r="G39" s="44"/>
    </row>
    <row r="40" spans="1:7" ht="23.25" customHeight="1" x14ac:dyDescent="0.45">
      <c r="A40" s="34">
        <f t="shared" si="2"/>
        <v>0</v>
      </c>
      <c r="B40" s="45" t="s">
        <v>13</v>
      </c>
      <c r="C40" s="5"/>
      <c r="D40" s="26" t="str">
        <f t="shared" si="1"/>
        <v>令和8年度　第28回</v>
      </c>
      <c r="E40" s="27" t="s">
        <v>12</v>
      </c>
      <c r="F40" s="21">
        <v>70</v>
      </c>
      <c r="G40" s="44"/>
    </row>
    <row r="41" spans="1:7" ht="23.25" customHeight="1" thickBot="1" x14ac:dyDescent="0.5">
      <c r="A41" s="32">
        <f t="shared" si="2"/>
        <v>0</v>
      </c>
      <c r="B41" s="46"/>
      <c r="C41" s="11" t="s">
        <v>14</v>
      </c>
      <c r="D41" s="8" t="str">
        <f t="shared" si="1"/>
        <v>愛知県高等学校ゴルフ新人戦</v>
      </c>
      <c r="E41" s="28" t="s">
        <v>15</v>
      </c>
      <c r="F41" s="24" t="s">
        <v>16</v>
      </c>
      <c r="G41" s="47"/>
    </row>
    <row r="42" spans="1:7" ht="23.25" customHeight="1" x14ac:dyDescent="0.45"/>
    <row r="43" spans="1:7" ht="23.25" customHeight="1" x14ac:dyDescent="0.45"/>
    <row r="44" spans="1:7" x14ac:dyDescent="0.45">
      <c r="D44" s="25"/>
    </row>
    <row r="45" spans="1:7" x14ac:dyDescent="0.45">
      <c r="D45" s="25"/>
    </row>
    <row r="46" spans="1:7" x14ac:dyDescent="0.45">
      <c r="D46" s="25"/>
    </row>
    <row r="47" spans="1:7" x14ac:dyDescent="0.45">
      <c r="D47" s="25"/>
    </row>
    <row r="48" spans="1:7" x14ac:dyDescent="0.45">
      <c r="D48" s="25"/>
    </row>
    <row r="49" spans="4:4" x14ac:dyDescent="0.45">
      <c r="D49" s="25"/>
    </row>
  </sheetData>
  <mergeCells count="27">
    <mergeCell ref="B40:B41"/>
    <mergeCell ref="G40:G41"/>
    <mergeCell ref="B2:C2"/>
    <mergeCell ref="G30:G31"/>
    <mergeCell ref="G32:G33"/>
    <mergeCell ref="G34:G35"/>
    <mergeCell ref="G36:G37"/>
    <mergeCell ref="B38:B39"/>
    <mergeCell ref="G38:G39"/>
    <mergeCell ref="G18:G19"/>
    <mergeCell ref="G20:G21"/>
    <mergeCell ref="G22:G23"/>
    <mergeCell ref="G24:G25"/>
    <mergeCell ref="G26:G27"/>
    <mergeCell ref="G28:G29"/>
    <mergeCell ref="G6:G7"/>
    <mergeCell ref="G8:G9"/>
    <mergeCell ref="G10:G11"/>
    <mergeCell ref="G12:G13"/>
    <mergeCell ref="G14:G15"/>
    <mergeCell ref="G16:G17"/>
    <mergeCell ref="A1:G1"/>
    <mergeCell ref="B3:C3"/>
    <mergeCell ref="D3:G3"/>
    <mergeCell ref="A4:A5"/>
    <mergeCell ref="B4:B5"/>
    <mergeCell ref="E4:E5"/>
  </mergeCells>
  <phoneticPr fontId="2"/>
  <printOptions horizontalCentered="1" verticalCentered="1"/>
  <pageMargins left="0.19685039370078741" right="0.19685039370078741" top="0.19685039370078741" bottom="0.19685039370078741" header="0.31496062992125984" footer="0.31496062992125984"/>
  <pageSetup paperSize="12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非課税利用申出書試合当日用（Ｂ４サイズ）</vt:lpstr>
      <vt:lpstr>非課税利用申出書公式指定ﾗｳﾝﾄﾞ用（Ｂ４サイズ）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 yoshinori</dc:creator>
  <cp:lastModifiedBy>岩田 崇志</cp:lastModifiedBy>
  <cp:lastPrinted>2025-01-06T00:12:06Z</cp:lastPrinted>
  <dcterms:created xsi:type="dcterms:W3CDTF">2019-09-16T01:06:52Z</dcterms:created>
  <dcterms:modified xsi:type="dcterms:W3CDTF">2026-02-10T00:59:10Z</dcterms:modified>
</cp:coreProperties>
</file>